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195" windowHeight="10485"/>
  </bookViews>
  <sheets>
    <sheet name="Доходы (2)" sheetId="1" r:id="rId1"/>
  </sheets>
  <definedNames>
    <definedName name="_xlnm._FilterDatabase" localSheetId="0" hidden="1">'Доходы (2)'!$A$3:$G$589</definedName>
    <definedName name="_xlnm.Print_Titles" localSheetId="0">'Доходы (2)'!$3:$3</definedName>
  </definedNames>
  <calcPr calcId="144525"/>
</workbook>
</file>

<file path=xl/calcChain.xml><?xml version="1.0" encoding="utf-8"?>
<calcChain xmlns="http://schemas.openxmlformats.org/spreadsheetml/2006/main">
  <c r="G380" i="1" l="1"/>
  <c r="F380" i="1"/>
  <c r="G379" i="1"/>
  <c r="F379" i="1"/>
  <c r="G378" i="1"/>
  <c r="F378" i="1"/>
  <c r="G377" i="1"/>
  <c r="F377" i="1"/>
  <c r="G376" i="1"/>
  <c r="F376" i="1"/>
  <c r="G375" i="1"/>
  <c r="F375" i="1"/>
  <c r="G373" i="1"/>
  <c r="F373" i="1"/>
  <c r="G372" i="1"/>
  <c r="G371" i="1"/>
  <c r="F371" i="1"/>
  <c r="G370" i="1"/>
  <c r="F367" i="1"/>
  <c r="F366" i="1"/>
  <c r="G365" i="1"/>
  <c r="F365" i="1"/>
  <c r="G364" i="1"/>
  <c r="F364" i="1"/>
  <c r="G363" i="1"/>
  <c r="F363" i="1"/>
  <c r="G362" i="1"/>
  <c r="F362" i="1"/>
  <c r="F361" i="1"/>
  <c r="G360" i="1"/>
  <c r="F360" i="1"/>
  <c r="G359" i="1"/>
  <c r="F359" i="1"/>
  <c r="G358" i="1"/>
  <c r="F358" i="1"/>
  <c r="G357" i="1"/>
  <c r="F357" i="1"/>
  <c r="G352" i="1"/>
  <c r="F352" i="1"/>
  <c r="G351" i="1"/>
  <c r="F351" i="1"/>
  <c r="G350" i="1"/>
  <c r="F350" i="1"/>
  <c r="G349" i="1"/>
  <c r="F349" i="1"/>
  <c r="F348" i="1"/>
  <c r="G347" i="1"/>
  <c r="F347" i="1"/>
  <c r="G346" i="1"/>
  <c r="F346" i="1"/>
  <c r="G345" i="1"/>
  <c r="G344" i="1"/>
  <c r="F344" i="1"/>
  <c r="G343" i="1"/>
  <c r="F343" i="1"/>
  <c r="F341" i="1"/>
  <c r="G340" i="1"/>
  <c r="F340" i="1"/>
  <c r="F339" i="1"/>
  <c r="G338" i="1"/>
  <c r="F338" i="1"/>
  <c r="G333" i="1"/>
  <c r="G331" i="1"/>
  <c r="F331" i="1"/>
  <c r="G330" i="1"/>
  <c r="F330" i="1"/>
  <c r="F329"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F305" i="1"/>
  <c r="G304" i="1"/>
  <c r="F304" i="1"/>
  <c r="F303" i="1"/>
  <c r="F302" i="1"/>
  <c r="G297" i="1"/>
  <c r="F297" i="1"/>
  <c r="G296" i="1"/>
  <c r="F296" i="1"/>
  <c r="G295" i="1"/>
  <c r="F295" i="1"/>
  <c r="G294" i="1"/>
  <c r="F294" i="1"/>
  <c r="G293" i="1"/>
  <c r="F293" i="1"/>
  <c r="G292" i="1"/>
  <c r="F291" i="1"/>
  <c r="F290" i="1"/>
  <c r="G289" i="1"/>
  <c r="F289" i="1"/>
  <c r="G288" i="1"/>
  <c r="F288" i="1"/>
  <c r="G287" i="1"/>
  <c r="F287" i="1"/>
  <c r="G286" i="1"/>
  <c r="F286" i="1"/>
  <c r="G285" i="1"/>
  <c r="F285" i="1"/>
  <c r="F284" i="1"/>
  <c r="G283" i="1"/>
  <c r="F283" i="1"/>
  <c r="F282" i="1"/>
  <c r="F281" i="1"/>
  <c r="G280" i="1"/>
  <c r="F280" i="1"/>
  <c r="F278" i="1"/>
  <c r="G277" i="1"/>
  <c r="F277" i="1"/>
  <c r="G276" i="1"/>
  <c r="F276" i="1"/>
  <c r="G275" i="1"/>
  <c r="F275" i="1"/>
  <c r="G274" i="1"/>
  <c r="F274" i="1"/>
  <c r="G273" i="1"/>
  <c r="F273" i="1"/>
  <c r="G272" i="1"/>
  <c r="F272" i="1"/>
  <c r="F271" i="1"/>
  <c r="G270" i="1"/>
  <c r="F270" i="1"/>
  <c r="G269" i="1"/>
  <c r="F269" i="1"/>
  <c r="F268" i="1"/>
  <c r="G267" i="1"/>
  <c r="F267" i="1"/>
  <c r="F266" i="1"/>
  <c r="G265" i="1"/>
  <c r="F265" i="1"/>
  <c r="G264" i="1"/>
  <c r="F264" i="1"/>
  <c r="G263" i="1"/>
  <c r="F263" i="1"/>
  <c r="G262" i="1"/>
  <c r="F262" i="1"/>
  <c r="G261" i="1"/>
  <c r="F261" i="1"/>
  <c r="G260" i="1"/>
  <c r="F260" i="1"/>
  <c r="G259" i="1"/>
  <c r="F259" i="1"/>
  <c r="F258" i="1"/>
  <c r="G257" i="1"/>
  <c r="F257" i="1"/>
  <c r="F256" i="1"/>
  <c r="F255" i="1"/>
  <c r="F254" i="1"/>
  <c r="G253" i="1"/>
  <c r="F253" i="1"/>
  <c r="F252" i="1"/>
  <c r="F251" i="1"/>
  <c r="G247" i="1"/>
  <c r="F247" i="1"/>
  <c r="G246" i="1"/>
  <c r="F246" i="1"/>
  <c r="G245" i="1"/>
  <c r="F245" i="1"/>
  <c r="G244" i="1"/>
  <c r="F244" i="1"/>
  <c r="G243" i="1"/>
  <c r="F243" i="1"/>
  <c r="G242" i="1"/>
  <c r="F242" i="1"/>
  <c r="G240" i="1"/>
  <c r="F240" i="1"/>
  <c r="G239" i="1"/>
  <c r="F239" i="1"/>
  <c r="G237" i="1"/>
  <c r="F237" i="1"/>
  <c r="G236" i="1"/>
  <c r="F236" i="1"/>
  <c r="G235" i="1"/>
  <c r="F235" i="1"/>
  <c r="G233" i="1"/>
  <c r="F233" i="1"/>
  <c r="G232" i="1"/>
  <c r="F232" i="1"/>
  <c r="G231" i="1"/>
  <c r="F231" i="1"/>
  <c r="F230" i="1"/>
  <c r="F229" i="1"/>
  <c r="F228" i="1"/>
  <c r="G227" i="1"/>
  <c r="F227" i="1"/>
  <c r="G226" i="1"/>
  <c r="F226" i="1"/>
  <c r="G225" i="1"/>
  <c r="F225" i="1"/>
  <c r="G224" i="1"/>
  <c r="F224" i="1"/>
  <c r="G223" i="1"/>
  <c r="F223" i="1"/>
  <c r="G222" i="1"/>
  <c r="F222" i="1"/>
  <c r="G221" i="1"/>
  <c r="F221" i="1"/>
  <c r="G220" i="1"/>
  <c r="F220" i="1"/>
  <c r="F219" i="1"/>
  <c r="G218" i="1"/>
  <c r="F218" i="1"/>
  <c r="G217" i="1"/>
  <c r="F217" i="1"/>
  <c r="G216" i="1"/>
  <c r="F216" i="1"/>
  <c r="G215" i="1"/>
  <c r="F215" i="1"/>
  <c r="G214" i="1"/>
  <c r="F214" i="1"/>
  <c r="G213" i="1"/>
  <c r="F213" i="1"/>
  <c r="G212" i="1"/>
  <c r="F212" i="1"/>
  <c r="G209" i="1"/>
  <c r="F209" i="1"/>
  <c r="G208" i="1"/>
  <c r="F208" i="1"/>
  <c r="G207" i="1"/>
  <c r="F207" i="1"/>
  <c r="G206" i="1"/>
  <c r="F206" i="1"/>
  <c r="G205" i="1"/>
  <c r="F205" i="1"/>
  <c r="G204" i="1"/>
  <c r="F204" i="1"/>
  <c r="G203" i="1"/>
  <c r="F203" i="1"/>
  <c r="G202" i="1"/>
  <c r="F202" i="1"/>
  <c r="G201" i="1"/>
  <c r="F201" i="1"/>
  <c r="G200" i="1"/>
  <c r="F200" i="1"/>
  <c r="F199" i="1"/>
  <c r="F198" i="1"/>
  <c r="F197" i="1"/>
  <c r="G196" i="1"/>
  <c r="F196" i="1"/>
  <c r="G195" i="1"/>
  <c r="F195" i="1"/>
  <c r="G194" i="1"/>
  <c r="F194" i="1"/>
  <c r="G193" i="1"/>
  <c r="F193" i="1"/>
  <c r="G192" i="1"/>
  <c r="F192" i="1"/>
  <c r="G191" i="1"/>
  <c r="F191" i="1"/>
  <c r="G190" i="1"/>
  <c r="F190" i="1"/>
  <c r="G189" i="1"/>
  <c r="F189" i="1"/>
  <c r="G188" i="1"/>
  <c r="F188" i="1"/>
  <c r="G187" i="1"/>
  <c r="F187" i="1"/>
  <c r="F186" i="1"/>
  <c r="G185" i="1"/>
  <c r="F185" i="1"/>
  <c r="G184" i="1"/>
  <c r="F184" i="1"/>
  <c r="G183" i="1"/>
  <c r="F183" i="1"/>
  <c r="G182" i="1"/>
  <c r="F182" i="1"/>
  <c r="G181" i="1"/>
  <c r="F181" i="1"/>
  <c r="G180" i="1"/>
  <c r="F180" i="1"/>
  <c r="G179" i="1"/>
  <c r="F179" i="1"/>
  <c r="G178" i="1"/>
  <c r="F178"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2" i="1"/>
  <c r="F142" i="1"/>
  <c r="G141" i="1"/>
  <c r="F141" i="1"/>
  <c r="G140" i="1"/>
  <c r="F140" i="1"/>
  <c r="G139" i="1"/>
  <c r="F139" i="1"/>
  <c r="G138" i="1"/>
  <c r="F138" i="1"/>
  <c r="G134" i="1"/>
  <c r="G133" i="1"/>
  <c r="F133" i="1"/>
  <c r="G132" i="1"/>
  <c r="F132" i="1"/>
  <c r="G131" i="1"/>
  <c r="F131" i="1"/>
  <c r="G130" i="1"/>
  <c r="F130" i="1"/>
  <c r="G127" i="1"/>
  <c r="F127" i="1"/>
  <c r="G126" i="1"/>
  <c r="F126" i="1"/>
  <c r="G125" i="1"/>
  <c r="F125" i="1"/>
  <c r="G124" i="1"/>
  <c r="F124" i="1"/>
  <c r="G123" i="1"/>
  <c r="F123" i="1"/>
  <c r="G122" i="1"/>
  <c r="F122" i="1"/>
  <c r="G121" i="1"/>
  <c r="F121" i="1"/>
  <c r="G116" i="1"/>
  <c r="F116" i="1"/>
  <c r="G115" i="1"/>
  <c r="G113" i="1"/>
  <c r="G112" i="1"/>
  <c r="G111" i="1"/>
  <c r="G107" i="1"/>
  <c r="G106" i="1"/>
  <c r="G105" i="1"/>
  <c r="G104" i="1"/>
  <c r="G103" i="1"/>
  <c r="F103" i="1"/>
  <c r="G102" i="1"/>
  <c r="F102" i="1"/>
  <c r="G101" i="1"/>
  <c r="F101" i="1"/>
  <c r="G100" i="1"/>
  <c r="F100" i="1"/>
  <c r="G99" i="1"/>
  <c r="G98" i="1"/>
  <c r="F98" i="1"/>
  <c r="G97" i="1"/>
  <c r="F97" i="1"/>
  <c r="G96" i="1"/>
  <c r="F96" i="1"/>
  <c r="G95" i="1"/>
  <c r="F95" i="1"/>
  <c r="G94" i="1"/>
  <c r="F94" i="1"/>
  <c r="G93" i="1"/>
  <c r="F93" i="1"/>
  <c r="G92" i="1"/>
  <c r="F92" i="1"/>
  <c r="G91" i="1"/>
  <c r="F91" i="1"/>
  <c r="G90" i="1"/>
  <c r="F90" i="1"/>
  <c r="G89" i="1"/>
  <c r="F89"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G39" i="1"/>
  <c r="F39" i="1"/>
  <c r="G38" i="1"/>
  <c r="F38" i="1"/>
  <c r="G37" i="1"/>
  <c r="F37" i="1"/>
  <c r="G36" i="1"/>
  <c r="F36" i="1"/>
  <c r="G35" i="1"/>
  <c r="F35" i="1"/>
  <c r="G33" i="1"/>
  <c r="G32" i="1"/>
  <c r="F32" i="1"/>
  <c r="G31" i="1"/>
  <c r="F31" i="1"/>
  <c r="G29" i="1"/>
  <c r="F29" i="1"/>
  <c r="G28" i="1"/>
  <c r="F28" i="1"/>
  <c r="G27" i="1"/>
  <c r="F27" i="1"/>
  <c r="G26" i="1"/>
  <c r="F26" i="1"/>
  <c r="G25" i="1"/>
  <c r="F25" i="1"/>
  <c r="G24" i="1"/>
  <c r="F24" i="1"/>
  <c r="G23" i="1"/>
  <c r="F23" i="1"/>
  <c r="G22" i="1"/>
  <c r="F22" i="1"/>
  <c r="F21" i="1"/>
  <c r="G20" i="1"/>
  <c r="F20" i="1"/>
  <c r="G19" i="1"/>
  <c r="F19" i="1"/>
  <c r="G18" i="1"/>
  <c r="F18" i="1"/>
  <c r="G17" i="1"/>
  <c r="F17" i="1"/>
  <c r="G16" i="1"/>
  <c r="F16" i="1"/>
  <c r="G15" i="1"/>
  <c r="F15" i="1"/>
  <c r="G14" i="1"/>
  <c r="F14" i="1"/>
  <c r="G13" i="1"/>
  <c r="F13" i="1"/>
  <c r="G12" i="1"/>
  <c r="F12" i="1"/>
  <c r="G11" i="1"/>
  <c r="F11" i="1"/>
  <c r="G9" i="1"/>
  <c r="F9" i="1"/>
  <c r="G8" i="1"/>
  <c r="F8" i="1"/>
  <c r="G7" i="1"/>
  <c r="F7" i="1"/>
  <c r="G6" i="1"/>
  <c r="F6" i="1"/>
  <c r="G5" i="1"/>
  <c r="F5" i="1"/>
  <c r="G4" i="1"/>
  <c r="F4" i="1"/>
  <c r="F381" i="1" l="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alcChain>
</file>

<file path=xl/sharedStrings.xml><?xml version="1.0" encoding="utf-8"?>
<sst xmlns="http://schemas.openxmlformats.org/spreadsheetml/2006/main" count="1351" uniqueCount="1184">
  <si>
    <t>(рублей)</t>
  </si>
  <si>
    <t>Наименование 
показателя</t>
  </si>
  <si>
    <t>Код дохода по бюджетной классификации</t>
  </si>
  <si>
    <t>Кассовое исполнение за           9 месяцев 2016 года</t>
  </si>
  <si>
    <t>Прогноз доходов                                               на 2017 год</t>
  </si>
  <si>
    <t>Кассовое исполнение                             за 9 месяцев                   2017 года</t>
  </si>
  <si>
    <t>Процент исполнения к прогнозным параметрам доходов</t>
  </si>
  <si>
    <t>Темп роста 2017 к соответствующему периоду 2016, %</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</si>
  <si>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</si>
  <si>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</si>
  <si>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</si>
  <si>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</si>
  <si>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</si>
  <si>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000 2 02 10000 00 0000 151</t>
  </si>
  <si>
    <t>Дотации на выравнивание бюджетной обеспеченности</t>
  </si>
  <si>
    <t>000 2 02 15001 00 0000 151</t>
  </si>
  <si>
    <t>Дотации бюджетам субъектов Российской Федерации на выравнивание бюджетной обеспеченности</t>
  </si>
  <si>
    <t>000 2 02 15001 02 0000 151</t>
  </si>
  <si>
    <t>Дотации бюджетам на поддержку мер по обеспечению сбалансированности бюджетов</t>
  </si>
  <si>
    <t xml:space="preserve"> 000 2 02 15002 02 0000 151</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</si>
  <si>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</si>
  <si>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t>
  </si>
  <si>
    <t>000 2 02 15009 00 0000 151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</si>
  <si>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</si>
  <si>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000 2 02 15009 02 0000 151</t>
  </si>
  <si>
    <t>Субсидии бюджетам бюджетной системы Российской Федерации (межбюджетные субсидии)</t>
  </si>
  <si>
    <t>000 2 02 20000 00 0000 151</t>
  </si>
  <si>
    <t>Субсидии бюджетам на реализацию федеральных целевых программ</t>
  </si>
  <si>
    <t>000 2 02 20051 00 0000 151</t>
  </si>
  <si>
    <t>Субсидии бюджетам субъектов Российской Федерации на реализацию федеральных целевых программ</t>
  </si>
  <si>
    <t>000 2 02 20051 02 0000 151</t>
  </si>
  <si>
    <t>Субсидии бюджетам на софинансирование капитальных вложений в объекты государственной (муниципальной) собственности</t>
  </si>
  <si>
    <t>000 2 02 20077 00 0000 151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</si>
  <si>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</si>
  <si>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000 2 02 20077 02 0000 151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</si>
  <si>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</si>
  <si>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000 2 02 23009 02 0000 151</t>
  </si>
  <si>
    <t>Субсидии бюджетам на реализацию мероприятий государственной программы Российской Федерации "Доступная среда" на 2011 - 2020 годы</t>
  </si>
  <si>
    <t>000 2 02 25027 00 0000 151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</si>
  <si>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</si>
  <si>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000 2 02 25027 02 0000 151</t>
  </si>
  <si>
    <t>Субсидии бюджетам на поддержку региональных проектов в сфере информационных технологий</t>
  </si>
  <si>
    <t>000 2 02 25028 00 0000 151</t>
  </si>
  <si>
    <t>Субсидии бюджетам субъектов Российской Федерации на поддержку региональных проектов в сфере информационных технологий</t>
  </si>
  <si>
    <t>000 2 02 25028 02 0000 151</t>
  </si>
  <si>
    <t>Субсидии бюджетам субъектов Российской Федерации на возмещение части затрат на приобретение элитных семян</t>
  </si>
  <si>
    <t>000 2 02 25031 02 0000 151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</si>
  <si>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</si>
  <si>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000 2 02 25034 02 0000 151</t>
  </si>
  <si>
    <t>Субсидии бюджетам субъектов Российской Федерации на поддержку племенного животноводства</t>
  </si>
  <si>
    <t>000 2 02 25042 02 0000 151</t>
  </si>
  <si>
    <t>Субсидии бюджетам субъектов Российской Федерации на 1 килограмм реализованного и (или) отгруженного на собственную переработку молока</t>
  </si>
  <si>
    <t>000 2 02 25043 02 0000 151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</si>
  <si>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</si>
  <si>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000 2 02 25049 02 0000 151</t>
  </si>
  <si>
    <t>Субсидии бюджетам субъектов Российской Федерации на поддержку племенного крупного рогатого скота мясного направления</t>
  </si>
  <si>
    <t>000 2 02 25050 02 0000 151</t>
  </si>
  <si>
    <t>Субсидии бюджетам субъектов Российской Федерации на поддержку экономически значимых региональных программ по развитию мясного скотоводства</t>
  </si>
  <si>
    <t>000 2 02 25051 02 0000 151</t>
  </si>
  <si>
    <t>Субсидии бюджетам на поддержку начинающих фермеров</t>
  </si>
  <si>
    <t>000 2 02 25053 00 0000 151</t>
  </si>
  <si>
    <t>Субсидии бюджетам субъектов Российской Федерации на поддержку начинающих фермеров</t>
  </si>
  <si>
    <t>000 2 02 25053 02 0000 151</t>
  </si>
  <si>
    <t>Субсидии бюджетам на развитие семейных животноводческих ферм</t>
  </si>
  <si>
    <t>000 2 02 25054 00 0000 151</t>
  </si>
  <si>
    <t>Субсидии бюджетам субъектов Российской Федерации на развитие семейных животноводческих ферм</t>
  </si>
  <si>
    <t>000 2 02 25054 02 0000 151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</si>
  <si>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</si>
  <si>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2 02 25056 02 0000 151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</si>
  <si>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</si>
  <si>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000 2 02 25066 02 0000 151</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</si>
  <si>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</si>
  <si>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000 2 02 25081 00 0000 151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</si>
  <si>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</si>
  <si>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000 2 02 25081 02 0000 151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</si>
  <si>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</si>
  <si>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000 2 02 25082 02 0000 151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</si>
  <si>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</si>
  <si>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000 2 02 25084 02 0000 151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</si>
  <si>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</si>
  <si>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000 2 02 25086 00 0000 151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</si>
  <si>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</si>
  <si>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000 2 02 25086 02 0000 151</t>
  </si>
  <si>
    <t>Субсидии бюджетам субъектов Российской Федерации на поощрение лучших учителей</t>
  </si>
  <si>
    <t>000 2 02 25088 02 0000 151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</si>
  <si>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</si>
  <si>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000 2 02 25097 00 0000 151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</si>
  <si>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</si>
  <si>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000 2 02 25097 02 0000 151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</si>
  <si>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</si>
  <si>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000 2 02 25198 02 0000 151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</si>
  <si>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</si>
  <si>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000 2 02 25209 02 0000 151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</si>
  <si>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</si>
  <si>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000 2 02 25382 02 0000 151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</si>
  <si>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</si>
  <si>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000 2 02 25402 02 0000 151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</si>
  <si>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</si>
  <si>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000 2 02 25462 02 0000 151</t>
  </si>
  <si>
    <t>Субсидия бюджетам на поддержку отрасли культуры</t>
  </si>
  <si>
    <t>000 2 02 25519 00 0000 151</t>
  </si>
  <si>
    <t>Субсидия бюджетам субъектов Российской Федерации на поддержку отрасли культуры</t>
  </si>
  <si>
    <t>000 2 02 25519 02 0000 151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</si>
  <si>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</si>
  <si>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000 2 02 25520 00 0000 151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</si>
  <si>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</si>
  <si>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000 2 02 25520 02 0000 151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</si>
  <si>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</si>
  <si>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000 2 02 25527 00 0000 151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</si>
  <si>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</si>
  <si>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000 2 02 25527 02 0000 151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</si>
  <si>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</si>
  <si>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000 2 02 25040 02 0000 151</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</si>
  <si>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</si>
  <si>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000 2 02 25127 00 0000 151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</si>
  <si>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</si>
  <si>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000 2 02 25127 02 0000 151</t>
  </si>
  <si>
    <t>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</si>
  <si>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000 2 02 25439 00 0000 151</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</si>
  <si>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</si>
  <si>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000 2 02 25439 02 0000 151</t>
  </si>
  <si>
    <t>Субсидии бюджетам на поддержку племенного крупного рогатого скота молочного направления</t>
  </si>
  <si>
    <t>000 2 02 25446 00 0000 151</t>
  </si>
  <si>
    <t>Субсидии бюджетам субъектов Российской Федерации на поддержку племенного крупного рогатого скота молочного направления</t>
  </si>
  <si>
    <t>000 2 02 25446 02 0000 151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</si>
  <si>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</si>
  <si>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000 2 02 25470 02 0000 151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</si>
  <si>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</si>
  <si>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000 2 02 25541 02 0000 151</t>
  </si>
  <si>
    <t>Субсидии бюджетам субъектов Российской Федерации на повышение продуктивности в молочном скотоводстве</t>
  </si>
  <si>
    <t>000 2 02 25542 02 0000 151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</si>
  <si>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</si>
  <si>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000 2 02 25543 02 0000 151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</si>
  <si>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</si>
  <si>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000 2 02 25544 02 0000 151</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</si>
  <si>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</si>
  <si>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000 2 02 25545 00 0000 151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</si>
  <si>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</si>
  <si>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000 2 02 25545 02 0000 151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</si>
  <si>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</si>
  <si>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000 2 02 25555 00 0000 151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</si>
  <si>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</si>
  <si>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000 2 02 25555 02 0000 151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</si>
  <si>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</si>
  <si>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000 2 02 25558 00 0000 151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</si>
  <si>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</si>
  <si>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000 2 02 25558 02 0000 151</t>
  </si>
  <si>
    <t>Субсидии бюджетам на поддержку обустройства мест массового отдыха населения (городских парков)</t>
  </si>
  <si>
    <t>000 2 02 25560 00 0000 151</t>
  </si>
  <si>
    <t>Субсидии бюджетам субъектов Российской Федерации на поддержку обустройства мест массового отдыха населения (городских парков)</t>
  </si>
  <si>
    <t>000 2 02 25560 02 0000 151</t>
  </si>
  <si>
    <t>Субвенции бюджетам бюджетной системы Российской Федерации</t>
  </si>
  <si>
    <t>000 2 02 30000 00 0000 151</t>
  </si>
  <si>
    <t>Субвенции бюджетам на осуществление первичного воинского учета на территориях, где отсутствуют военные комиссариаты</t>
  </si>
  <si>
    <t>000 2 02 35118 00 0000 151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</si>
  <si>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</si>
  <si>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000 2 02 35118 02 0000 151</t>
  </si>
  <si>
    <t>Субвенции бюджетам на осуществление отдельных полномочий в области водных отношений</t>
  </si>
  <si>
    <t>000 2 02 35128 00 0000 151</t>
  </si>
  <si>
    <t>Субвенции бюджетам субъектов Российской Федерации на осуществление отдельных полномочий в области водных отношений</t>
  </si>
  <si>
    <t>000 2 02 35128 02 0000 151</t>
  </si>
  <si>
    <t>Субвенции бюджетам на осуществление отдельных полномочий в области лесных отношений</t>
  </si>
  <si>
    <t>000 2 02 35129 00 0000 151</t>
  </si>
  <si>
    <t>Субвенции бюджетам субъектов Российской Федерации на осуществление отдельных полномочий в области лесных отношений</t>
  </si>
  <si>
    <t>000 2 02 35129 02 0000 151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</si>
  <si>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</si>
  <si>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000 2 02 35130 02 0000 151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</si>
  <si>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</si>
  <si>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000 2 02 35134 00 0000 151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</si>
  <si>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</si>
  <si>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000 2 02 35134 02 0000 151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</si>
  <si>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</si>
  <si>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000 2 02 35135 00 0000 151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</si>
  <si>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</si>
  <si>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000 2 02 35135 02 0000 151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</si>
  <si>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</si>
  <si>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000 2 02 35137 00 0000 151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</si>
  <si>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</si>
  <si>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000 2 02 35137 02 0000 151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</si>
  <si>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</si>
  <si>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000 2 02 35194 02 0000 151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</si>
  <si>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</si>
  <si>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000 2 02 35220 00 0000 151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</si>
  <si>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</si>
  <si>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000 2 02 35220 02 0000 151</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</si>
  <si>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</si>
  <si>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000 2 02 35240 00 0000 151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</si>
  <si>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</si>
  <si>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000 2 02 35240 02 0000 151</t>
  </si>
  <si>
    <t>Субвенции бюджетам на оплату жилищно-коммунальных услуг отдельным категориям граждан</t>
  </si>
  <si>
    <t>000 2 02 35250 00 0000 151</t>
  </si>
  <si>
    <t>Субвенции бюджетам субъектов Российской Федерации на оплату жилищно-коммунальных услуг отдельным категориям граждан</t>
  </si>
  <si>
    <t>000 2 02 35250 02 0000 151</t>
  </si>
  <si>
    <t>Субвенции бюджетам на выплату единовременного пособия при всех формах устройства детей, лишенных родительского попечения, в семью</t>
  </si>
  <si>
    <t>000 2 02 35260 00 0000 151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</si>
  <si>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</si>
  <si>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000 2 02 35260 02 0000 151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</si>
  <si>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</si>
  <si>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000 2 02 35270 00 0000 151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</si>
  <si>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</si>
  <si>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000 2 02 35270 02 0000 151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</si>
  <si>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</si>
  <si>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000 2 02 35280 00 0000 151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</si>
  <si>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</si>
  <si>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000 2 02 35280 02 0000 151</t>
  </si>
  <si>
    <t>Субвенции бюджетам на реализацию полномочий Российской Федерации по осуществлению социальных выплат безработным гражданам</t>
  </si>
  <si>
    <t>000 2 02 35290 00 0000 151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</si>
  <si>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</si>
  <si>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000 2 02 35290 02 0000 151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</si>
  <si>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</si>
  <si>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000 2 02 35380 00 0000 151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</si>
  <si>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</si>
  <si>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000 2 02 35380 02 0000 151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</si>
  <si>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</si>
  <si>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000 2 02 35460 00 0000 151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</si>
  <si>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</si>
  <si>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000 2 02 35460 02 0000 151</t>
  </si>
  <si>
    <t>Субвенции бюджетам на обеспечение жильем граждан, уволенных с военной службы (службы), и приравненных к ним лиц</t>
  </si>
  <si>
    <t>000 2 02 35485 00 0000 151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</si>
  <si>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</si>
  <si>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000 2 02 35485 02 0000 151</t>
  </si>
  <si>
    <t>Единая субвенция бюджетам субъектов Российской Федерации и бюджету г. Байконура</t>
  </si>
  <si>
    <t>000 2 02 35900 02 0000 151</t>
  </si>
  <si>
    <t>***</t>
  </si>
  <si>
    <t>Иные межбюджетные трансферты</t>
  </si>
  <si>
    <t>000 2 02 40000 00 0000 151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</si>
  <si>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</si>
  <si>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000 2 02 45072 02 0000 151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</si>
  <si>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</si>
  <si>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000 2 02 45133 00 0000 151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</si>
  <si>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</si>
  <si>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000 2 02 45133 02 0000 151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</si>
  <si>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</si>
  <si>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000 2 02 45136 02 0000 151</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</si>
  <si>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</si>
  <si>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000 2 02 45141 00 0000 151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</si>
  <si>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</si>
  <si>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000 2 02 45141 02 0000 151</t>
  </si>
  <si>
    <t>Межбюджетные трансферты, передаваемые бюджетам на обеспечение членов Совета Федерации и их помощников в субъектах Российской Федерации</t>
  </si>
  <si>
    <t>000 2 02 45142 00 0000 151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</si>
  <si>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</si>
  <si>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000 2 02 45142 02 0000 151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</si>
  <si>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</si>
  <si>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000 2 02 45144 00 0000 151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</si>
  <si>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</si>
  <si>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000 2 02 45144 02 0000 151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</si>
  <si>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</si>
  <si>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000 2 02 45146 00 0000 151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</si>
  <si>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</si>
  <si>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000 2 02 45146 02 0000 151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</si>
  <si>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</si>
  <si>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000 2 02 45147 00 0000 151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</si>
  <si>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</si>
  <si>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000 2 02 45147 02 0000 151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</si>
  <si>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</si>
  <si>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000 2 02 45148 00 0000 151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</si>
  <si>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</si>
  <si>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000 2 02 45148 02 0000 151</t>
  </si>
  <si>
    <t>Межбюджетные трансферты, передаваемые бюджетам на реализацию отдельных полномочий в области лекарственного обеспечения</t>
  </si>
  <si>
    <t>000 2 02 45161 00 0000 151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</si>
  <si>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</si>
  <si>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000 2 02 45161 02 0000 151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</si>
  <si>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</si>
  <si>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000 2 02 45174 02 0000 151</t>
  </si>
  <si>
    <t>Межбюджетные трансферты, передаваемые бюджетам на реализацию мероприятий по профилактике ВИЧ-инфекции и гепатитов B и C</t>
  </si>
  <si>
    <t>000 2 02 45179 00 0000 151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</si>
  <si>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</si>
  <si>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000 2 02 45179 02 0000 151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</si>
  <si>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</si>
  <si>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000 2 02 45457 00 0000 151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</si>
  <si>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</si>
  <si>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000 2 02 45457 02 0000 151</t>
  </si>
  <si>
    <t>Межбюджетные трансферты, передаваемые бюджетам на финансовое обеспечение дорожной деятельности</t>
  </si>
  <si>
    <t>000 2 02 45390 00 0000 151</t>
  </si>
  <si>
    <t>Межбюджетные трансферты, передаваемые бюджетам субъектов Российской Федерации на финансовое обеспечение дорожной деятельности</t>
  </si>
  <si>
    <t>000 2 02 45390 02 0000 151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</si>
  <si>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</si>
  <si>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</si>
  <si>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</si>
  <si>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</si>
  <si>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</si>
  <si>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</si>
  <si>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БЕЗВОЗМЕЗДНЫЕ ПОСТУПЛЕНИЯ ОТ ГОСУДАРСТВЕННЫХ (МУНИЦИПАЛЬНЫХ) ОРГАНИЗАЦИЙ</t>
  </si>
  <si>
    <t>000 2 03 00000 00 0000 000</t>
  </si>
  <si>
    <t>Безвозмездные поступления от государственных (муниципальных) организаций в бюджеты субъектов Российской Федерации</t>
  </si>
  <si>
    <t>000 2 03 02000 02 0000 180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</si>
  <si>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</si>
  <si>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</si>
  <si>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</si>
  <si>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000 2 03 02040 02 0000 180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</si>
  <si>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</si>
  <si>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</si>
  <si>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организациями остатков субсидий прошлых лет</t>
  </si>
  <si>
    <t>000 2 18 00000 00 0000 180</t>
  </si>
  <si>
    <t>Доходы бюджетов субъектов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</si>
  <si>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</si>
  <si>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бюджетными учреждениями остатков субсидий прошлых лет</t>
  </si>
  <si>
    <t>000 2 18 02010 02 0000 180</t>
  </si>
  <si>
    <t>Доходы бюджетов субъектов Российской Федерации от возврата автономными учреждениями остатков субсидий прошлых лет</t>
  </si>
  <si>
    <t>000 2 18 02020 02 0000 180</t>
  </si>
  <si>
    <t>Доходы бюджетов субъектов Российской Федерации от возврата иными организациями остатков субсидий прошлых лет</t>
  </si>
  <si>
    <t>000 2 18 02030 02 0000 180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</si>
  <si>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</si>
  <si>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</si>
  <si>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</si>
  <si>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000 2 19 00000 02 0000 151</t>
  </si>
  <si>
    <t>000 2 19 25014 02 0000 151</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</si>
  <si>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</si>
  <si>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000 2 19 25018 02 0000 151</t>
  </si>
  <si>
    <t>Возврат остатков субсидий на возмещение части затрат на приобретение элитных семян из бюджетов субъектов Российской Федерации</t>
  </si>
  <si>
    <t>000 2 19 25031 02 0000 151</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</si>
  <si>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</si>
  <si>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000 2 19 25035 02 0000 151</t>
  </si>
  <si>
    <t>Возврат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</si>
  <si>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000 2 19 25038 02 0000 151</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</si>
  <si>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</si>
  <si>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000 2 19 25043 02 0000 151</t>
  </si>
  <si>
    <t>Возврат остатков субсидий на поддержку начинающих фермеров из бюджетов субъектов Российской Федерации</t>
  </si>
  <si>
    <t>000 2 19 25053 02 0000 151</t>
  </si>
  <si>
    <t>Возврат остатков субсидий на развитие семейных животноводческих ферм из бюджетов субъектов Российской Федерации</t>
  </si>
  <si>
    <t>000 2 19 25054 02 0000 151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</si>
  <si>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</si>
  <si>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000 2 19 25064 02 0000 151</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</si>
  <si>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</si>
  <si>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000 2 19 25076 02 0000 151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</si>
  <si>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</si>
  <si>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000 2 19 25084 02 0000 151</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</si>
  <si>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</si>
  <si>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000 2 19 25127 02 0000 151</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</si>
  <si>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</si>
  <si>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000 2 19 25439 02 0000 151</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</si>
  <si>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</si>
  <si>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000 2 19 25443 02 0000 151</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</si>
  <si>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</si>
  <si>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000 2 19 25470 02 0000 151</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</si>
  <si>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</si>
  <si>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000 2 19 25541 02 0000 151</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</si>
  <si>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</si>
  <si>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000 2 19 45420 02 0000 151</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</si>
  <si>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</si>
  <si>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000 2 19 45462 02 0000 151</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</si>
  <si>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</si>
  <si>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</si>
  <si>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</si>
  <si>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000 2 19 90000 02 0000 151</t>
  </si>
  <si>
    <t>Доходы бюджета - ИТОГО</t>
  </si>
  <si>
    <t>Сведения об исполнении консолидированного бюджета по доходам за 9 месяцев 2017 года
 в разрезе видов доходов</t>
  </si>
  <si>
    <t>БЕЗВОЗМЕЗДНЫЕ ПОСТУПЛЕНИЯ ОТ НЕГОСУДАРСТВЕННЫХ ОРГАНИЗАЦИЙ</t>
  </si>
  <si>
    <t>000 2 04 00000 00 0000 000</t>
  </si>
  <si>
    <t>Безвозмездные поступления от негосударственных организаций в бюджеты городских округов</t>
  </si>
  <si>
    <t>000 2 04 04000 04 0000 180</t>
  </si>
  <si>
    <t>Предоставление негосударственными организациями грантов для получателей средств бюджетов городских округов</t>
  </si>
  <si>
    <t>000 2 04 04010 04 0000 180</t>
  </si>
  <si>
    <t>Безвозмездные поступления от негосударственных организаций в бюджеты муниципальных районов</t>
  </si>
  <si>
    <t>000 2 04 05000 05 0000 180</t>
  </si>
  <si>
    <t>Предоставление негосударственными организациями грантов для получателей средств бюджетов муниципальных районов</t>
  </si>
  <si>
    <t>000 2 04 05010 05 0000 180</t>
  </si>
  <si>
    <t>Прочие безвозмездные поступления от негосударственных организаций в бюджеты муниципальных районов</t>
  </si>
  <si>
    <t>000 2 04 05099 05 0000 180</t>
  </si>
  <si>
    <t>ПРОЧИЕ БЕЗВОЗМЕЗДНЫЕ ПОСТУПЛЕНИЯ</t>
  </si>
  <si>
    <t>000 2 07 00000 00 0000 000</t>
  </si>
  <si>
    <t>Прочие безвозмездные поступления в бюджеты городских округов</t>
  </si>
  <si>
    <t>000 2 07 04000 04 0000 180</t>
  </si>
  <si>
    <t>000 2 07 04050 04 0000 180</t>
  </si>
  <si>
    <t>Прочие безвозмездные поступления в бюджеты муниципальных районов</t>
  </si>
  <si>
    <t>000 2 07 05000 05 0000 180</t>
  </si>
  <si>
    <t>Прочие безвозмездные поступления в бюджеты сельских поселений</t>
  </si>
  <si>
    <t>000 2 07 05000 10 0000 180</t>
  </si>
  <si>
    <t>Прочие безвозмездные поступления в бюджеты городских поселений</t>
  </si>
  <si>
    <t>000 2 07 05000 13 0000 180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</si>
  <si>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</si>
  <si>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000 2 07 05010 05 0000 180</t>
  </si>
  <si>
    <t>Поступления от денежных пожертвований, предоставляемых физическими лицами получателям средств бюджетов муниципальных районов</t>
  </si>
  <si>
    <t>000 2 07 05020 05 0000 180</t>
  </si>
  <si>
    <t>Поступления от денежных пожертвований, предоставляемых физическими лицами получателям средств бюджетов сельских поселений</t>
  </si>
  <si>
    <t>000 2 07 05020 10 0000 180</t>
  </si>
  <si>
    <t>000 2 07 05030 05 0000 180</t>
  </si>
  <si>
    <t>000 2 07 05030 10 0000 180</t>
  </si>
  <si>
    <t>000 2 07 05030 13 0000 180</t>
  </si>
  <si>
    <t>Доходы бюджетов городских округов от возврата организациями остатков субсидий прошлых лет</t>
  </si>
  <si>
    <t>000 2 18 04000 04 0000 180</t>
  </si>
  <si>
    <t>Доходы бюджетов городских округов от возврата бюджетными учреждениями остатков субсидий прошлых лет</t>
  </si>
  <si>
    <t>000 2 18 04010 04 0000 180</t>
  </si>
  <si>
    <t>Доходы бюджетов муниципальных районов от возврата организациями остатков субсидий прошлых лет</t>
  </si>
  <si>
    <t>000 2 18 05000 05 0000 180</t>
  </si>
  <si>
    <t>Доходы бюджетов сельских поселений от возврата организациями остатков субсидий прошлых лет</t>
  </si>
  <si>
    <t>000 2 18 05000 10 0000 180</t>
  </si>
  <si>
    <t>Доходы бюджетов муниципальных районов от возврата бюджетными учреждениями остатков субсидий прошлых лет</t>
  </si>
  <si>
    <t>000 2 18 05010 05 0000 180</t>
  </si>
  <si>
    <t>Доходы бюджетов сельских поселений от возврата бюджетными учреждениями остатков субсидий прошлых лет</t>
  </si>
  <si>
    <t>000 2 18 05010 10 0000 180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</si>
  <si>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</si>
  <si>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000 2 19 00000 04 0000 151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</si>
  <si>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</si>
  <si>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000 2 19 00000 05 0000 151</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</si>
  <si>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</si>
  <si>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000 2 19 00000 13 0000 151</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</si>
  <si>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</si>
  <si>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</si>
  <si>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000 2 19 25064 04 0000 151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</si>
  <si>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</si>
  <si>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000 2 19 60010 04 0000 151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</si>
  <si>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</si>
  <si>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000 2 19 60010 05 0000 151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</si>
  <si>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</si>
  <si>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000 2 19 60010 13 0000 151</t>
  </si>
  <si>
    <t>данные коды отсутствуют в классификации доходов, вступившей в действие с 01.01.2017 года в соответствии с Указаниями о порядке применения бюджетной классификации Российской Федерации (утверждены приказом Министерства финансов Российской Федерации от 01.07.2013 № 65н)</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</si>
  <si>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</si>
  <si>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</si>
  <si>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на проведение Всероссийской сельскохозяйственной переписи в 2016 году</t>
  </si>
  <si>
    <t>Субвенции бюджетам субъектов Российской Федерации на проведение Всероссийской сельскохозяйственной переписи в 2016 году</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</si>
  <si>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</si>
  <si>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</si>
  <si>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</si>
  <si>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</si>
  <si>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</si>
  <si>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</si>
  <si>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</si>
  <si>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</si>
  <si>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</si>
  <si>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</si>
  <si>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</si>
  <si>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</si>
  <si>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</si>
  <si>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 xml:space="preserve"> 000 1010102001 0000 110</t>
  </si>
  <si>
    <t>-</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</si>
  <si>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</si>
  <si>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</si>
  <si>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</si>
  <si>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</si>
  <si>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</si>
  <si>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</si>
  <si>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</si>
  <si>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</si>
  <si>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</si>
  <si>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</si>
  <si>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</si>
  <si>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</si>
  <si>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</si>
  <si>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</si>
  <si>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</si>
  <si>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</si>
  <si>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</si>
  <si>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 000 1030211001 0000 110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</si>
  <si>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</si>
  <si>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</si>
  <si>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</si>
  <si>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</si>
  <si>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</si>
  <si>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</si>
  <si>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</si>
  <si>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</si>
  <si>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</si>
  <si>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</si>
  <si>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</si>
  <si>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</si>
  <si>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</si>
  <si>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</si>
  <si>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</si>
  <si>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</si>
  <si>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</si>
  <si>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</si>
  <si>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</si>
  <si>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</si>
  <si>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</si>
  <si>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</si>
  <si>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</si>
  <si>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</si>
  <si>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</si>
  <si>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</si>
  <si>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</si>
  <si>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</si>
  <si>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</si>
  <si>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</si>
  <si>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</si>
  <si>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</si>
  <si>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</si>
  <si>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</si>
  <si>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</si>
  <si>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</si>
  <si>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</si>
  <si>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</si>
  <si>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</si>
  <si>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</si>
  <si>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</si>
  <si>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</si>
  <si>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</si>
  <si>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 </t>
  </si>
  <si>
    <t xml:space="preserve"> 000 1050402002 0000 110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</si>
  <si>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</si>
  <si>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</si>
  <si>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</si>
  <si>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</si>
  <si>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</si>
  <si>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</si>
  <si>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</si>
  <si>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</si>
  <si>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</si>
  <si>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</si>
  <si>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</si>
  <si>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</si>
  <si>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</si>
  <si>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</si>
  <si>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</si>
  <si>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</si>
  <si>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</si>
  <si>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</si>
  <si>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</si>
  <si>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</si>
  <si>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</si>
  <si>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</si>
  <si>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</si>
  <si>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</si>
  <si>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</si>
  <si>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</si>
  <si>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</si>
  <si>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</si>
  <si>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</si>
  <si>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</si>
  <si>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</si>
  <si>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</si>
  <si>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</si>
  <si>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</si>
  <si>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</si>
  <si>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</si>
  <si>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</si>
  <si>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</si>
  <si>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</si>
  <si>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</si>
  <si>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</si>
  <si>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</si>
  <si>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</si>
  <si>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</si>
  <si>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</si>
  <si>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</si>
  <si>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</si>
  <si>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</si>
  <si>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виде природных алмазов)</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</si>
  <si>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</si>
  <si>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</si>
  <si>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</si>
  <si>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</si>
  <si>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</si>
  <si>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</si>
  <si>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</si>
  <si>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</si>
  <si>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</si>
  <si>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</si>
  <si>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</si>
  <si>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</si>
  <si>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</si>
  <si>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</si>
  <si>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</si>
  <si>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</si>
  <si>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</si>
  <si>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</si>
  <si>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</si>
  <si>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</si>
  <si>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</si>
  <si>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</si>
  <si>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</si>
  <si>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</si>
  <si>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</si>
  <si>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</si>
  <si>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</si>
  <si>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</si>
  <si>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</si>
  <si>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</si>
  <si>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</si>
  <si>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</si>
  <si>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</si>
  <si>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</si>
  <si>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</si>
  <si>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</si>
  <si>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</si>
  <si>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</si>
  <si>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</si>
  <si>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</si>
  <si>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</si>
  <si>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</si>
  <si>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</si>
  <si>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</si>
  <si>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</si>
  <si>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</si>
  <si>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</si>
  <si>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</si>
  <si>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</si>
  <si>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</si>
  <si>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</si>
  <si>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</si>
  <si>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</si>
  <si>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</si>
  <si>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</si>
  <si>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</si>
  <si>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</si>
  <si>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</si>
  <si>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</si>
  <si>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</si>
  <si>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</si>
  <si>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</si>
  <si>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</si>
  <si>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</si>
  <si>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</si>
  <si>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</si>
  <si>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</si>
  <si>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</si>
  <si>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</si>
  <si>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</si>
  <si>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</si>
  <si>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января 2005 года в местные бюджеты, мобилизуемый на территориях городских округов</t>
  </si>
  <si>
    <t xml:space="preserve"> 000 1090102004 0000 110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</si>
  <si>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</si>
  <si>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</si>
  <si>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</si>
  <si>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</si>
  <si>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</si>
  <si>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</si>
  <si>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общераспространенных полезных ископаемых</t>
  </si>
  <si>
    <t xml:space="preserve"> 000 1090302100 0000 110</t>
  </si>
  <si>
    <t xml:space="preserve">  Платежи за добычу общераспространенных полезных ископаемых, мобилизуемые на территориях городских округов</t>
  </si>
  <si>
    <t xml:space="preserve"> 000 1090302104 0000 110</t>
  </si>
  <si>
    <t xml:space="preserve">  Платежи за добычу общераспространенных полезных ископаемых, мобилизуемые на территориях муниципальных районов</t>
  </si>
  <si>
    <t xml:space="preserve"> 000 1090302105 0000 110</t>
  </si>
  <si>
    <t xml:space="preserve">  Платежи за добычу подземных вод</t>
  </si>
  <si>
    <t xml:space="preserve"> 000 1090302301 0000 110</t>
  </si>
  <si>
    <t xml:space="preserve">  Платежи за добычу других полезных ископаемых</t>
  </si>
  <si>
    <t xml:space="preserve"> 000 1090302501 0000 110</t>
  </si>
  <si>
    <t xml:space="preserve">  Отчисления на воспроизводство минерально-сырьевой базы</t>
  </si>
  <si>
    <t xml:space="preserve"> 000 1090308000 0000 110</t>
  </si>
  <si>
    <t xml:space="preserve">  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</si>
  <si>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 xml:space="preserve"> 000 1090308202 0000 110</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</si>
  <si>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</si>
  <si>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000 1090308302 0000 110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</si>
  <si>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</si>
  <si>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</si>
  <si>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</si>
  <si>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</si>
  <si>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с владельцев транспортных средств и налог на приобретение автотранспортных средств</t>
  </si>
  <si>
    <t xml:space="preserve"> 000 1090402002 0000 110</t>
  </si>
  <si>
    <t xml:space="preserve">  Налог на пользователей автомобильных дорог</t>
  </si>
  <si>
    <t xml:space="preserve"> 000 1090403001 0000 110</t>
  </si>
  <si>
    <t xml:space="preserve">  Налог с имущества, переходящего в порядке наследования или дарения</t>
  </si>
  <si>
    <t xml:space="preserve"> 000 1090404001 0000 110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</si>
  <si>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</si>
  <si>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</si>
  <si>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</si>
  <si>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</si>
  <si>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</si>
  <si>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</si>
  <si>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</si>
  <si>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</si>
  <si>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</si>
  <si>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</si>
  <si>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</si>
  <si>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</si>
  <si>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 (по отмененным местным налогам и сборам)</t>
  </si>
  <si>
    <t xml:space="preserve"> 000 1090700000 0000 110</t>
  </si>
  <si>
    <t xml:space="preserve">  Налог на рекламу</t>
  </si>
  <si>
    <t xml:space="preserve"> 000 1090701000 0000 110</t>
  </si>
  <si>
    <t xml:space="preserve">  Налог на рекламу, мобилизуемый на территориях городских округов</t>
  </si>
  <si>
    <t xml:space="preserve"> 000 1090701204 0000 110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</si>
  <si>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</si>
  <si>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</si>
  <si>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</si>
  <si>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</si>
  <si>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</si>
  <si>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 xml:space="preserve"> 000 1090703305 0000 110</t>
  </si>
  <si>
    <t xml:space="preserve">  Прочие местные налоги и сборы</t>
  </si>
  <si>
    <t xml:space="preserve"> 000 1090705000 0000 110</t>
  </si>
  <si>
    <t xml:space="preserve">  Прочие местные налоги и сборы, мобилизуемые на территориях городских округов</t>
  </si>
  <si>
    <t xml:space="preserve"> 000 1090705204 0000 110</t>
  </si>
  <si>
    <t xml:space="preserve">  Прочие местные налоги и сборы, мобилизуемые на территориях муниципальных районов</t>
  </si>
  <si>
    <t xml:space="preserve"> 000 1090705305 0000 110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</si>
  <si>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</si>
  <si>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</si>
  <si>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</si>
  <si>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</si>
  <si>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</si>
  <si>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</si>
  <si>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</si>
  <si>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</si>
  <si>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</si>
  <si>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</si>
  <si>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</si>
  <si>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</si>
  <si>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 000 1110105005 0000 120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</si>
  <si>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</si>
  <si>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</si>
  <si>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</si>
  <si>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</si>
  <si>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Проценты, полученные от предоставления бюджетных кредитов внутри страны за счет средств бюджетов муниципальных районов</t>
  </si>
  <si>
    <t xml:space="preserve"> 000 1110305005 0000 120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</si>
  <si>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</si>
  <si>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</si>
  <si>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</si>
  <si>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</si>
  <si>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</si>
  <si>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</si>
  <si>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</si>
  <si>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 xml:space="preserve"> 000 1110501310 0000 120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</si>
  <si>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</si>
  <si>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</si>
  <si>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</si>
  <si>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</si>
  <si>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</si>
  <si>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</si>
  <si>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</si>
  <si>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</si>
  <si>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</si>
  <si>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</si>
  <si>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</si>
  <si>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</si>
  <si>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</si>
  <si>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</si>
  <si>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</si>
  <si>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</si>
  <si>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</si>
  <si>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</si>
  <si>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</si>
  <si>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</si>
  <si>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</si>
  <si>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</si>
  <si>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</si>
  <si>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</si>
  <si>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</si>
  <si>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</si>
  <si>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</si>
  <si>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</si>
  <si>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</si>
  <si>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</si>
  <si>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</si>
  <si>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</si>
  <si>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</si>
  <si>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</si>
  <si>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</si>
  <si>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</si>
  <si>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</si>
  <si>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</si>
  <si>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</si>
  <si>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</si>
  <si>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</si>
  <si>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</si>
  <si>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</si>
  <si>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</si>
  <si>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</si>
  <si>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 xml:space="preserve"> 000 1110531310 0000 120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</si>
  <si>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</si>
  <si>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</si>
  <si>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</si>
  <si>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 xml:space="preserve"> 000 1110531410 0000 120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</si>
  <si>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</si>
  <si>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</si>
  <si>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</si>
  <si>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</si>
  <si>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</si>
  <si>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</si>
  <si>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</si>
  <si>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</si>
  <si>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</si>
  <si>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</si>
  <si>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</si>
  <si>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</si>
  <si>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</si>
  <si>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</si>
  <si>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</si>
  <si>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</si>
  <si>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</si>
  <si>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</si>
  <si>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</si>
  <si>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</si>
  <si>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</si>
  <si>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</si>
  <si>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</si>
  <si>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</si>
  <si>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</si>
  <si>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</si>
  <si>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</si>
  <si>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</si>
  <si>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</si>
  <si>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</si>
  <si>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</si>
  <si>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</si>
  <si>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</si>
  <si>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</si>
  <si>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</si>
  <si>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</si>
  <si>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</si>
  <si>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</si>
  <si>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</si>
  <si>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</si>
  <si>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</si>
  <si>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</si>
  <si>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</si>
  <si>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</si>
  <si>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</si>
  <si>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</si>
  <si>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</si>
  <si>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</si>
  <si>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</si>
  <si>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</si>
  <si>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</si>
  <si>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</si>
  <si>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</si>
  <si>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</si>
  <si>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</si>
  <si>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</si>
  <si>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</si>
  <si>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</si>
  <si>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</si>
  <si>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</si>
  <si>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</si>
  <si>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</si>
  <si>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</si>
  <si>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</si>
  <si>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</si>
  <si>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</si>
  <si>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</si>
  <si>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</si>
  <si>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</si>
  <si>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</si>
  <si>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</si>
  <si>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</si>
  <si>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</si>
  <si>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</si>
  <si>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</si>
  <si>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</si>
  <si>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</si>
  <si>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</si>
  <si>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</si>
  <si>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</si>
  <si>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</si>
  <si>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 000 1130152002 0000 130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</si>
  <si>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</si>
  <si>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</si>
  <si>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</si>
  <si>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</si>
  <si>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</si>
  <si>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</si>
  <si>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</si>
  <si>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</si>
  <si>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Прочие доходы от оказания платных услуг (работ) получателями средств бюджетов сельских поселений</t>
  </si>
  <si>
    <t xml:space="preserve"> 000 1130199510 0000 130</t>
  </si>
  <si>
    <t xml:space="preserve">  Прочие доходы от оказания платных услуг (работ) получателями средств бюджетов городских поселений</t>
  </si>
  <si>
    <t xml:space="preserve"> 000 1130199513 0000 130</t>
  </si>
  <si>
    <t xml:space="preserve">  Доходы от компенсации затрат государства</t>
  </si>
  <si>
    <t xml:space="preserve"> 000 1130200000 0000 130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</si>
  <si>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</si>
  <si>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</si>
  <si>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</si>
  <si>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</si>
  <si>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</si>
  <si>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</si>
  <si>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</si>
  <si>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</si>
  <si>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</si>
  <si>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</si>
  <si>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</si>
  <si>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</si>
  <si>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</si>
  <si>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</si>
  <si>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</si>
  <si>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</si>
  <si>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</si>
  <si>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</si>
  <si>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</si>
  <si>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</si>
  <si>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</si>
  <si>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</si>
  <si>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Прочие доходы от компенсации затрат бюджетов территориальных фондов обязательного медицинского страхования</t>
  </si>
  <si>
    <t xml:space="preserve"> 000 1130299909 0000 130</t>
  </si>
  <si>
    <t xml:space="preserve">  ДОХОДЫ ОТ ПРОДАЖИ МАТЕРИАЛЬНЫХ И НЕМАТЕРИАЛЬНЫХ АКТИВОВ</t>
  </si>
  <si>
    <t xml:space="preserve"> 000 1140000000 0000 000</t>
  </si>
  <si>
    <t xml:space="preserve">  Доходы от продажи квартир</t>
  </si>
  <si>
    <t xml:space="preserve"> 000 1140100000 0000 410</t>
  </si>
  <si>
    <t xml:space="preserve">  Доходы от продажи квартир, находящихся в собственности сельских поселений</t>
  </si>
  <si>
    <t xml:space="preserve"> 000 1140105010 0000 410</t>
  </si>
  <si>
    <t xml:space="preserve">  Доходы от продажи квартир, находящихся в собственности городских поселений</t>
  </si>
  <si>
    <t xml:space="preserve"> 000 1140105013 0000 410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</si>
  <si>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</si>
  <si>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</si>
  <si>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</si>
  <si>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</si>
  <si>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</si>
  <si>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 xml:space="preserve"> 000 1140202202 0000 410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</si>
  <si>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</si>
  <si>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</si>
  <si>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</si>
  <si>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</si>
  <si>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</si>
  <si>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</si>
  <si>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</si>
  <si>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</si>
  <si>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</si>
  <si>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000 1140204204 0000 410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</si>
  <si>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</si>
  <si>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</si>
  <si>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</si>
  <si>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</si>
  <si>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</si>
  <si>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000 1140204204 0000 440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</si>
  <si>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</si>
  <si>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000 1140204304 0000 440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</si>
  <si>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</si>
  <si>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</si>
  <si>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</si>
  <si>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</si>
  <si>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</si>
  <si>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</si>
  <si>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</si>
  <si>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</si>
  <si>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</si>
  <si>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</si>
  <si>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</si>
  <si>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</si>
  <si>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</si>
  <si>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</si>
  <si>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</si>
  <si>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</si>
  <si>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</si>
  <si>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</si>
  <si>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</si>
  <si>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</si>
  <si>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</si>
  <si>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</si>
  <si>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</si>
  <si>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000 1140205013 0000 410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</si>
  <si>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</si>
  <si>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000 1140205213 0000 410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</si>
  <si>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</si>
  <si>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000 1140205313 0000 410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</si>
  <si>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</si>
  <si>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</si>
  <si>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</si>
  <si>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</si>
  <si>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</si>
  <si>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</si>
  <si>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</si>
  <si>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 xml:space="preserve"> 000 1140601310 0000 430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</si>
  <si>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</si>
  <si>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</si>
  <si>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</si>
  <si>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</si>
  <si>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</si>
  <si>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</si>
  <si>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</si>
  <si>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</si>
  <si>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</si>
  <si>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</si>
  <si>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</si>
  <si>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</si>
  <si>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</si>
  <si>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</si>
  <si>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</si>
  <si>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</si>
  <si>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</si>
  <si>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</si>
  <si>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</si>
  <si>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</si>
  <si>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</si>
  <si>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 xml:space="preserve"> 000 1140631310 0000 430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</si>
  <si>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</si>
  <si>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</si>
  <si>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</si>
  <si>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</si>
  <si>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</si>
  <si>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</si>
  <si>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</si>
  <si>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</si>
  <si>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Платежи, взимаемые органами местного самоуправления (организациями) городских округов за выполнение определенных функций</t>
  </si>
  <si>
    <t xml:space="preserve"> 000 1150204004 0000 140</t>
  </si>
  <si>
    <t xml:space="preserve">  Платежи, взимаемые органами местного самоуправления (организациями) муниципальных районов за выполнение определенных функций</t>
  </si>
  <si>
    <t xml:space="preserve"> 000 1150205005 0000 140</t>
  </si>
  <si>
    <t xml:space="preserve">  Платежи, взимаемые органами местного самоуправления (организациями) городских поселений за выполнение определенных функций</t>
  </si>
  <si>
    <t xml:space="preserve"> 000 1150205013 0000 140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</si>
  <si>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</si>
  <si>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</si>
  <si>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</si>
  <si>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</si>
  <si>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</si>
  <si>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</si>
  <si>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</si>
  <si>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</si>
  <si>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</si>
  <si>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 000 1160301001 0000 140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</si>
  <si>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</si>
  <si>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</si>
  <si>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</si>
  <si>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000 1160303001 0000 140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</si>
  <si>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</si>
  <si>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000 1160600001 0000 140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</si>
  <si>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</si>
  <si>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 xml:space="preserve"> 000 1160800001 0000 140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</si>
  <si>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</si>
  <si>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 xml:space="preserve"> 000 1160801001 0000 140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</si>
  <si>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</si>
  <si>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 xml:space="preserve"> 000 1160802001 0000 140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</si>
  <si>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</si>
  <si>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</si>
  <si>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</si>
  <si>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</si>
  <si>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</si>
  <si>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 xml:space="preserve"> 000 1162000000 0000 140</t>
  </si>
  <si>
    <t xml:space="preserve">  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</si>
  <si>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 xml:space="preserve"> 000 1162004009 0000 140</t>
  </si>
  <si>
    <t xml:space="preserve">  Денежные взыскания (штрафы) и иные суммы, взыскиваемые с лиц, виновных в совершении преступлений, и в возмещение ущерба имуществу</t>
  </si>
  <si>
    <t xml:space="preserve"> 000 1162100000 0000 140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</si>
  <si>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</si>
  <si>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 xml:space="preserve"> 000 1162102002 0000 140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</si>
  <si>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</si>
  <si>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 xml:space="preserve"> 000 1162105005 0000 140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</si>
  <si>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</si>
  <si>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 xml:space="preserve"> 000 1162105010 0000 140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</si>
  <si>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</si>
  <si>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 xml:space="preserve"> 000 1162109009 0000 140</t>
  </si>
  <si>
    <t xml:space="preserve">  Доходы от возмещения ущерба при возникновении страховых случаев</t>
  </si>
  <si>
    <t xml:space="preserve"> 000 1162300000 0000 140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</si>
  <si>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</si>
  <si>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 xml:space="preserve"> 000 1162302002 0000 140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</si>
  <si>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</si>
  <si>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 xml:space="preserve"> 000 1162302102 0000 140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</si>
  <si>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</si>
  <si>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 xml:space="preserve"> 000 1162304004 0000 140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</si>
  <si>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</si>
  <si>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 xml:space="preserve"> 000 1162304104 0000 140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</si>
  <si>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</si>
  <si>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 xml:space="preserve"> 000 1162305005 0000 140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</si>
  <si>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сельских  поселений</t>
  </si>
  <si>
    <t xml:space="preserve"> 000 1162305010 0000 140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</si>
  <si>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</si>
  <si>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 xml:space="preserve"> 000 1162305105 0000 140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</si>
  <si>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</si>
  <si>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 000 1162305110 0000 140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</si>
  <si>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</si>
  <si>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</si>
  <si>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законодательства Российской Федерации о недрах</t>
  </si>
  <si>
    <t xml:space="preserve"> 000 1162501001 0000 140</t>
  </si>
  <si>
    <t xml:space="preserve">  Денежные взыскания (штрафы) за нарушение законодательства Российской Федерации об особо охраняемых природных территориях</t>
  </si>
  <si>
    <t xml:space="preserve"> 000 1162502001 0000 140</t>
  </si>
  <si>
    <t xml:space="preserve">  Денежные взыскания (штрафы) за нарушение законодательства Российской Федерации об охране и использовании животного мира</t>
  </si>
  <si>
    <t xml:space="preserve"> 000 1162503001 0000 140</t>
  </si>
  <si>
    <t xml:space="preserve">  Денежные взыскания (штрафы) за нарушение законодательства в области охраны окружающей среды</t>
  </si>
  <si>
    <t xml:space="preserve"> 000 1162505001 0000 140</t>
  </si>
  <si>
    <t xml:space="preserve">  Денежные взыскания (штрафы) за нарушение земельного законодательства</t>
  </si>
  <si>
    <t xml:space="preserve"> 000 1162506001 0000 140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</si>
  <si>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</si>
  <si>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</si>
  <si>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</si>
  <si>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</si>
  <si>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</si>
  <si>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</si>
  <si>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</si>
  <si>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</si>
  <si>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</si>
  <si>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000 1162800001 0000 140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</si>
  <si>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</si>
  <si>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</si>
  <si>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</si>
  <si>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</si>
  <si>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</si>
  <si>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</si>
  <si>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</si>
  <si>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</si>
  <si>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Прочие денежные взыскания (штрафы) за правонарушения в области дорожного движения</t>
  </si>
  <si>
    <t xml:space="preserve"> 000 1163003001 0000 140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</si>
  <si>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</si>
  <si>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</si>
  <si>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</si>
  <si>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 000 1163200004 0000 140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</si>
  <si>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</si>
  <si>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000 1163200005 0000 140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</si>
  <si>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</si>
  <si>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 xml:space="preserve"> 000 1163200009 0000 140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</si>
  <si>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</si>
  <si>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 xml:space="preserve"> 000 1163200010 0000 140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</si>
  <si>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</si>
  <si>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 xml:space="preserve"> 000 1163200013 0000 140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</si>
  <si>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</si>
  <si>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</si>
  <si>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</si>
  <si>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</si>
  <si>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</si>
  <si>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 xml:space="preserve"> 000 1163304004 0000 140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</si>
  <si>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</si>
  <si>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 000 1163305005 0000 140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</si>
  <si>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</si>
  <si>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 xml:space="preserve"> 000 1163305013 0000 140</t>
  </si>
  <si>
    <t xml:space="preserve">  Суммы по искам о возмещении вреда, причиненного окружающей среде</t>
  </si>
  <si>
    <t xml:space="preserve"> 000 1163500000 0000 140</t>
  </si>
  <si>
    <t xml:space="preserve">  Суммы по искам о возмещении вреда, причиненного окружающей среде, подлежащие зачислению в бюджеты городских округов</t>
  </si>
  <si>
    <t xml:space="preserve"> 000 1163502004 0000 140</t>
  </si>
  <si>
    <t xml:space="preserve">  Суммы по искам о возмещении вреда, причиненного окружающей среде, подлежащие зачислению в бюджеты муниципальных районов</t>
  </si>
  <si>
    <t xml:space="preserve"> 000 1163503005 0000 140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</si>
  <si>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</si>
  <si>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</si>
  <si>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</si>
  <si>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</si>
  <si>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</si>
  <si>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 xml:space="preserve"> 000 1163703004 0000 140</t>
  </si>
  <si>
    <t xml:space="preserve">  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</si>
  <si>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 xml:space="preserve"> 000 1163704013 0000 140</t>
  </si>
  <si>
    <t xml:space="preserve">  Денежные взыскания (штрафы) за нарушение законодательства Российской Федерации об электроэнергетике</t>
  </si>
  <si>
    <t xml:space="preserve"> 000 1164100001 0000 140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</si>
  <si>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</si>
  <si>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000 1164300001 0000 140</t>
  </si>
  <si>
    <t xml:space="preserve">  Денежные взыскания (штрафы) за нарушения законодательства Российской Федерации о промышленной безопасности</t>
  </si>
  <si>
    <t xml:space="preserve"> 000 1164500001 0000 140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</si>
  <si>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</si>
  <si>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</si>
  <si>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</si>
  <si>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 xml:space="preserve"> 000 1164600004 0000 140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</si>
  <si>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</si>
  <si>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 xml:space="preserve"> 000 1164600005 0000 140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</si>
  <si>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</si>
  <si>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 xml:space="preserve"> 000 1164600013 0000 140</t>
  </si>
  <si>
    <t xml:space="preserve">  Денежные взыскания (штрафы) за нарушения правил перевозок пассажиров и багажа легковым такси</t>
  </si>
  <si>
    <t xml:space="preserve"> 000 1165000001 0000 140</t>
  </si>
  <si>
    <t xml:space="preserve">  Денежные взыскания (штрафы), установленные законами субъектов Российской Федерации за несоблюдение муниципальных правовых актов</t>
  </si>
  <si>
    <t xml:space="preserve"> 000 1165100002 0000 140</t>
  </si>
  <si>
    <t xml:space="preserve">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</si>
  <si>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 xml:space="preserve"> 000 1165104002 0000 140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</si>
  <si>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</si>
  <si>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</si>
  <si>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</si>
  <si>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</si>
  <si>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поступления от денежных взысканий (штрафов) и иных сумм в возмещение ущерба, зачисляемые в бюджеты городских округов</t>
  </si>
  <si>
    <t xml:space="preserve"> 000 1169004004 0000 140</t>
  </si>
  <si>
    <t xml:space="preserve">  Прочие поступления от денежных взысканий (штрафов) и иных сумм в возмещение ущерба, зачисляемые в бюджеты муниципальных районов</t>
  </si>
  <si>
    <t xml:space="preserve"> 000 1169005005 0000 140</t>
  </si>
  <si>
    <t xml:space="preserve">  Прочие поступления от денежных взысканий (штрафов) и иных сумм в возмещение ущерба, зачисляемые в бюджеты сельских поселений</t>
  </si>
  <si>
    <t xml:space="preserve"> 000 1169005010 0000 140</t>
  </si>
  <si>
    <t xml:space="preserve">  Прочие поступления от денежных взысканий (штрафов) и иных сумм в возмещение ущерба, зачисляемые в бюджеты городских поселений</t>
  </si>
  <si>
    <t xml:space="preserve"> 000 1169005013 0000 140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</si>
  <si>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</si>
  <si>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</si>
  <si>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</si>
  <si>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</si>
  <si>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</si>
  <si>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</si>
  <si>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</si>
  <si>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</si>
  <si>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</si>
  <si>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</si>
  <si>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</si>
  <si>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</si>
  <si>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Невыясненные поступления, зачисляемые в бюджеты городских поселений</t>
  </si>
  <si>
    <t xml:space="preserve"> 000 1170105013 0000 180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</si>
  <si>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</si>
  <si>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</si>
  <si>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</si>
  <si>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</si>
  <si>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</si>
  <si>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</si>
  <si>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</si>
  <si>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</si>
  <si>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</si>
  <si>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</si>
  <si>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</si>
  <si>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</si>
  <si>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</si>
  <si>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000 1171400000 0000 180</t>
  </si>
  <si>
    <t xml:space="preserve">  Средства самообложения граждан, зачисляемые в бюджеты сельских поселений</t>
  </si>
  <si>
    <t xml:space="preserve"> 000 1171403010 0000 180</t>
  </si>
  <si>
    <t>в 9914 раз</t>
  </si>
  <si>
    <t>в 15,7 раза</t>
  </si>
  <si>
    <t>в 14,78 раза</t>
  </si>
  <si>
    <t xml:space="preserve"> в 4,6 раза</t>
  </si>
  <si>
    <t xml:space="preserve">в 3,6 раза </t>
  </si>
  <si>
    <t>в 4,0 раза</t>
  </si>
  <si>
    <t>в 787,7 раза</t>
  </si>
  <si>
    <t>в 2,0 раза</t>
  </si>
  <si>
    <t>в 2,2 раза</t>
  </si>
  <si>
    <t>в 2,9 раза</t>
  </si>
  <si>
    <t>в 4,2 раза</t>
  </si>
  <si>
    <t>в 67,9 раза</t>
  </si>
  <si>
    <t>в 275,9 раза</t>
  </si>
  <si>
    <t>в 4,1 раза</t>
  </si>
  <si>
    <t>в 14,6 раза</t>
  </si>
  <si>
    <t>в 2,1 раза</t>
  </si>
  <si>
    <t>в 2,4 раза</t>
  </si>
  <si>
    <t xml:space="preserve">в 1,9 раза </t>
  </si>
  <si>
    <t>в 2,6 раза</t>
  </si>
  <si>
    <t>в 6,3 раза</t>
  </si>
  <si>
    <t>в 2,7 раза</t>
  </si>
  <si>
    <t>в 6,9 раза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</si>
</sst>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0.0\ "/>
    <numFmt numFmtId="165" formatCode="#,##0.0"/>
    <numFmt numFmtId="166" formatCode="dd\.mm\.yyyy"/>
  </numFmts>
  <fonts count="19" x14ac:knownFonts="1">
    <font>
      <sz val="11"/>
      <name val="Calibri"/>
      <family val="2"/>
      <scheme val="minor"/>
    </font>
    <font>
      <sz val="11"/>
      <color theme="1"/>
      <name val="Calibri"/>
      <family val="2"/>
      <charset val="204"/>
      <scheme val="minor"/>
    </font>
    <font>
      <sz val="11"/>
      <name val="Calibri"/>
      <family val="2"/>
      <scheme val="minor"/>
    </font>
    <font>
      <b/>
      <sz val="14"/>
      <name val="Times New Roman"/>
      <family val="1"/>
      <charset val="204"/>
    </font>
    <font>
      <sz val="10"/>
      <name val="Times New Roman"/>
      <family val="1"/>
      <charset val="204"/>
    </font>
    <font>
      <sz val="8"/>
      <color rgb="FF000000"/>
      <name val="Arial"/>
      <family val="2"/>
      <charset val="204"/>
    </font>
    <font>
      <sz val="10"/>
      <color rgb="FF000000"/>
      <name val="Times New Roman"/>
      <family val="1"/>
      <charset val="204"/>
    </font>
    <font>
      <sz val="10"/>
      <color rgb="FF000000"/>
      <name val="Arial"/>
      <family val="2"/>
      <charset val="204"/>
    </font>
    <font>
      <b/>
      <sz val="10"/>
      <name val="Times New Roman"/>
      <family val="1"/>
      <charset val="204"/>
    </font>
    <font>
      <b/>
      <sz val="10"/>
      <color rgb="FF000000"/>
      <name val="Times New Roman"/>
      <family val="1"/>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000000"/>
      <name val="Calibri"/>
      <family val="2"/>
      <charset val="204"/>
      <scheme val="minor"/>
    </font>
    <font>
      <b/>
      <sz val="11"/>
      <color rgb="FF000000"/>
      <name val="Arial"/>
      <family val="2"/>
      <charset val="204"/>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s>
  <fills count="4">
    <fill>
      <patternFill patternType="none"/>
    </fill>
    <fill>
      <patternFill patternType="gray125"/>
    </fill>
    <fill>
      <patternFill patternType="solid">
        <fgColor rgb="FFCCCCCC"/>
      </patternFill>
    </fill>
    <fill>
      <patternFill patternType="solid">
        <fgColor rgb="FFFFFFFF"/>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right/>
      <top style="thin">
        <color indexed="64"/>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style="medium">
        <color rgb="FF000000"/>
      </right>
      <top style="hair">
        <color rgb="FF000000"/>
      </top>
      <bottom/>
      <diagonal/>
    </border>
    <border>
      <left/>
      <right style="medium">
        <color rgb="FF000000"/>
      </right>
      <top/>
      <bottom style="hair">
        <color rgb="FF000000"/>
      </bottom>
      <diagonal/>
    </border>
    <border>
      <left/>
      <right/>
      <top style="hair">
        <color rgb="FF000000"/>
      </top>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style="thin">
        <color rgb="FF000000"/>
      </top>
      <bottom style="thin">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thin">
        <color rgb="FF000000"/>
      </top>
      <bottom style="hair">
        <color rgb="FF000000"/>
      </bottom>
      <diagonal/>
    </border>
    <border>
      <left/>
      <right/>
      <top/>
      <bottom style="hair">
        <color rgb="FF000000"/>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s>
  <cellStyleXfs count="191">
    <xf numFmtId="0" fontId="0" fillId="0" borderId="0"/>
    <xf numFmtId="49" fontId="5" fillId="0" borderId="0"/>
    <xf numFmtId="0" fontId="5" fillId="0" borderId="0">
      <alignment horizontal="left"/>
    </xf>
    <xf numFmtId="0" fontId="7" fillId="0" borderId="0"/>
    <xf numFmtId="0" fontId="1" fillId="0" borderId="0"/>
    <xf numFmtId="49" fontId="5" fillId="0" borderId="1">
      <alignment horizontal="center" vertical="center" wrapText="1"/>
    </xf>
    <xf numFmtId="49" fontId="5" fillId="0" borderId="1">
      <alignment horizontal="center"/>
    </xf>
    <xf numFmtId="4" fontId="5" fillId="0" borderId="1">
      <alignment horizontal="right"/>
    </xf>
    <xf numFmtId="0" fontId="5" fillId="0" borderId="3">
      <alignment horizontal="left" wrapText="1" indent="2"/>
    </xf>
    <xf numFmtId="0" fontId="5" fillId="0" borderId="4">
      <alignment horizontal="left" wrapText="1"/>
    </xf>
    <xf numFmtId="49" fontId="5" fillId="0" borderId="7">
      <alignment horizontal="center"/>
    </xf>
    <xf numFmtId="0" fontId="2" fillId="0" borderId="0"/>
    <xf numFmtId="0" fontId="2" fillId="0" borderId="0"/>
    <xf numFmtId="0" fontId="7" fillId="0" borderId="0"/>
    <xf numFmtId="0" fontId="7" fillId="0" borderId="0"/>
    <xf numFmtId="0" fontId="2" fillId="0" borderId="0"/>
    <xf numFmtId="49" fontId="5" fillId="0" borderId="0">
      <alignment horizontal="center"/>
    </xf>
    <xf numFmtId="49" fontId="5" fillId="0" borderId="7">
      <alignment horizontal="center" wrapText="1"/>
    </xf>
    <xf numFmtId="49" fontId="5" fillId="0" borderId="9">
      <alignment horizontal="center" wrapText="1"/>
    </xf>
    <xf numFmtId="49" fontId="5" fillId="0" borderId="10">
      <alignment horizontal="center"/>
    </xf>
    <xf numFmtId="49" fontId="5" fillId="0" borderId="11"/>
    <xf numFmtId="4" fontId="5" fillId="0" borderId="10">
      <alignment horizontal="right"/>
    </xf>
    <xf numFmtId="4" fontId="5" fillId="0" borderId="7">
      <alignment horizontal="right"/>
    </xf>
    <xf numFmtId="49" fontId="5" fillId="0" borderId="0">
      <alignment horizontal="right"/>
    </xf>
    <xf numFmtId="4" fontId="5" fillId="0" borderId="12">
      <alignment horizontal="right"/>
    </xf>
    <xf numFmtId="49" fontId="5" fillId="0" borderId="13">
      <alignment horizontal="center"/>
    </xf>
    <xf numFmtId="4" fontId="5" fillId="0" borderId="14">
      <alignment horizontal="right"/>
    </xf>
    <xf numFmtId="0" fontId="5" fillId="0" borderId="15">
      <alignment horizontal="left" wrapText="1"/>
    </xf>
    <xf numFmtId="0" fontId="10" fillId="0" borderId="3">
      <alignment horizontal="left" wrapText="1"/>
    </xf>
    <xf numFmtId="0" fontId="5" fillId="0" borderId="16">
      <alignment horizontal="left" wrapText="1" indent="2"/>
    </xf>
    <xf numFmtId="0" fontId="7" fillId="0" borderId="17"/>
    <xf numFmtId="0" fontId="5" fillId="0" borderId="11"/>
    <xf numFmtId="0" fontId="7" fillId="0" borderId="11"/>
    <xf numFmtId="0" fontId="10" fillId="0" borderId="0">
      <alignment horizontal="center"/>
    </xf>
    <xf numFmtId="0" fontId="10" fillId="0" borderId="11"/>
    <xf numFmtId="0" fontId="5" fillId="0" borderId="18">
      <alignment horizontal="left" wrapText="1"/>
    </xf>
    <xf numFmtId="0" fontId="5" fillId="0" borderId="19">
      <alignment horizontal="left" wrapText="1" indent="1"/>
    </xf>
    <xf numFmtId="0" fontId="5" fillId="0" borderId="18">
      <alignment horizontal="left" wrapText="1" indent="2"/>
    </xf>
    <xf numFmtId="0" fontId="7" fillId="2" borderId="20"/>
    <xf numFmtId="0" fontId="5" fillId="0" borderId="21">
      <alignment horizontal="left" wrapText="1" indent="2"/>
    </xf>
    <xf numFmtId="0" fontId="5" fillId="0" borderId="0">
      <alignment horizontal="center" wrapText="1"/>
    </xf>
    <xf numFmtId="49" fontId="5" fillId="0" borderId="11">
      <alignment horizontal="left"/>
    </xf>
    <xf numFmtId="49" fontId="5" fillId="0" borderId="22">
      <alignment horizontal="center" wrapText="1"/>
    </xf>
    <xf numFmtId="49" fontId="5" fillId="0" borderId="22">
      <alignment horizontal="center" shrinkToFit="1"/>
    </xf>
    <xf numFmtId="49" fontId="5" fillId="0" borderId="10">
      <alignment horizontal="center" shrinkToFit="1"/>
    </xf>
    <xf numFmtId="0" fontId="5" fillId="0" borderId="23">
      <alignment horizontal="left" wrapText="1"/>
    </xf>
    <xf numFmtId="0" fontId="5" fillId="0" borderId="15">
      <alignment horizontal="left" wrapText="1" indent="1"/>
    </xf>
    <xf numFmtId="0" fontId="5" fillId="0" borderId="23">
      <alignment horizontal="left" wrapText="1" indent="2"/>
    </xf>
    <xf numFmtId="0" fontId="5" fillId="0" borderId="15">
      <alignment horizontal="left" wrapText="1" indent="2"/>
    </xf>
    <xf numFmtId="0" fontId="7" fillId="0" borderId="24"/>
    <xf numFmtId="0" fontId="7" fillId="0" borderId="25"/>
    <xf numFmtId="0" fontId="10" fillId="0" borderId="26">
      <alignment horizontal="center" vertical="center" textRotation="90" wrapText="1"/>
    </xf>
    <xf numFmtId="0" fontId="10" fillId="0" borderId="17">
      <alignment horizontal="center" vertical="center" textRotation="90" wrapText="1"/>
    </xf>
    <xf numFmtId="0" fontId="5" fillId="0" borderId="0">
      <alignment vertical="center"/>
    </xf>
    <xf numFmtId="0" fontId="10" fillId="0" borderId="11">
      <alignment horizontal="center" vertical="center" textRotation="90" wrapText="1"/>
    </xf>
    <xf numFmtId="0" fontId="10" fillId="0" borderId="17">
      <alignment horizontal="center" vertical="center" textRotation="90"/>
    </xf>
    <xf numFmtId="0" fontId="10" fillId="0" borderId="11">
      <alignment horizontal="center" vertical="center" textRotation="90"/>
    </xf>
    <xf numFmtId="0" fontId="10" fillId="0" borderId="26">
      <alignment horizontal="center" vertical="center" textRotation="90"/>
    </xf>
    <xf numFmtId="0" fontId="10" fillId="0" borderId="1">
      <alignment horizontal="center" vertical="center" textRotation="90"/>
    </xf>
    <xf numFmtId="0" fontId="11" fillId="0" borderId="11">
      <alignment wrapText="1"/>
    </xf>
    <xf numFmtId="0" fontId="11" fillId="0" borderId="1">
      <alignment wrapText="1"/>
    </xf>
    <xf numFmtId="0" fontId="11" fillId="0" borderId="17">
      <alignment wrapText="1"/>
    </xf>
    <xf numFmtId="0" fontId="5" fillId="0" borderId="1">
      <alignment horizontal="center" vertical="top" wrapText="1"/>
    </xf>
    <xf numFmtId="0" fontId="10" fillId="0" borderId="27"/>
    <xf numFmtId="49" fontId="12" fillId="0" borderId="28">
      <alignment horizontal="left" vertical="center" wrapText="1"/>
    </xf>
    <xf numFmtId="49" fontId="5" fillId="0" borderId="29">
      <alignment horizontal="left" vertical="center" wrapText="1" indent="2"/>
    </xf>
    <xf numFmtId="49" fontId="5" fillId="0" borderId="21">
      <alignment horizontal="left" vertical="center" wrapText="1" indent="3"/>
    </xf>
    <xf numFmtId="49" fontId="5" fillId="0" borderId="28">
      <alignment horizontal="left" vertical="center" wrapText="1" indent="3"/>
    </xf>
    <xf numFmtId="49" fontId="5" fillId="0" borderId="30">
      <alignment horizontal="left" vertical="center" wrapText="1" indent="3"/>
    </xf>
    <xf numFmtId="0" fontId="12" fillId="0" borderId="27">
      <alignment horizontal="left" vertical="center" wrapText="1"/>
    </xf>
    <xf numFmtId="49" fontId="5" fillId="0" borderId="17">
      <alignment horizontal="left" vertical="center" wrapText="1" indent="3"/>
    </xf>
    <xf numFmtId="49" fontId="5" fillId="0" borderId="0">
      <alignment horizontal="left" vertical="center" wrapText="1" indent="3"/>
    </xf>
    <xf numFmtId="49" fontId="5" fillId="0" borderId="11">
      <alignment horizontal="left" vertical="center" wrapText="1" indent="3"/>
    </xf>
    <xf numFmtId="49" fontId="12" fillId="0" borderId="27">
      <alignment horizontal="left" vertical="center" wrapText="1"/>
    </xf>
    <xf numFmtId="0" fontId="5" fillId="0" borderId="28">
      <alignment horizontal="left" vertical="center" wrapText="1"/>
    </xf>
    <xf numFmtId="0" fontId="5" fillId="0" borderId="30">
      <alignment horizontal="left" vertical="center" wrapText="1"/>
    </xf>
    <xf numFmtId="49" fontId="5" fillId="0" borderId="28">
      <alignment horizontal="left" vertical="center" wrapText="1"/>
    </xf>
    <xf numFmtId="49" fontId="5" fillId="0" borderId="30">
      <alignment horizontal="left" vertical="center" wrapText="1"/>
    </xf>
    <xf numFmtId="49" fontId="10" fillId="0" borderId="31">
      <alignment horizontal="center"/>
    </xf>
    <xf numFmtId="49" fontId="10" fillId="0" borderId="32">
      <alignment horizontal="center" vertical="center" wrapText="1"/>
    </xf>
    <xf numFmtId="49" fontId="5" fillId="0" borderId="33">
      <alignment horizontal="center" vertical="center" wrapText="1"/>
    </xf>
    <xf numFmtId="49" fontId="5" fillId="0" borderId="22">
      <alignment horizontal="center" vertical="center" wrapText="1"/>
    </xf>
    <xf numFmtId="49" fontId="5" fillId="0" borderId="32">
      <alignment horizontal="center" vertical="center" wrapText="1"/>
    </xf>
    <xf numFmtId="49" fontId="5" fillId="0" borderId="34">
      <alignment horizontal="center" vertical="center" wrapText="1"/>
    </xf>
    <xf numFmtId="49" fontId="5" fillId="0" borderId="35">
      <alignment horizontal="center" vertical="center" wrapText="1"/>
    </xf>
    <xf numFmtId="49" fontId="5" fillId="0" borderId="0">
      <alignment horizontal="center" vertical="center" wrapText="1"/>
    </xf>
    <xf numFmtId="49" fontId="5" fillId="0" borderId="11">
      <alignment horizontal="center" vertical="center" wrapText="1"/>
    </xf>
    <xf numFmtId="49" fontId="10" fillId="0" borderId="31">
      <alignment horizontal="center" vertical="center" wrapText="1"/>
    </xf>
    <xf numFmtId="0" fontId="10" fillId="0" borderId="31">
      <alignment horizontal="center" vertical="center"/>
    </xf>
    <xf numFmtId="0" fontId="5" fillId="0" borderId="33">
      <alignment horizontal="center" vertical="center"/>
    </xf>
    <xf numFmtId="0" fontId="5" fillId="0" borderId="22">
      <alignment horizontal="center" vertical="center"/>
    </xf>
    <xf numFmtId="0" fontId="5" fillId="0" borderId="32">
      <alignment horizontal="center" vertical="center"/>
    </xf>
    <xf numFmtId="0" fontId="10" fillId="0" borderId="32">
      <alignment horizontal="center" vertical="center"/>
    </xf>
    <xf numFmtId="0" fontId="5" fillId="0" borderId="34">
      <alignment horizontal="center" vertical="center"/>
    </xf>
    <xf numFmtId="49" fontId="10" fillId="0" borderId="31">
      <alignment horizontal="center" vertical="center"/>
    </xf>
    <xf numFmtId="49" fontId="5" fillId="0" borderId="33">
      <alignment horizontal="center" vertical="center"/>
    </xf>
    <xf numFmtId="49" fontId="5" fillId="0" borderId="22">
      <alignment horizontal="center" vertical="center"/>
    </xf>
    <xf numFmtId="49" fontId="5" fillId="0" borderId="32">
      <alignment horizontal="center" vertical="center"/>
    </xf>
    <xf numFmtId="49" fontId="5" fillId="0" borderId="34">
      <alignment horizontal="center" vertical="center"/>
    </xf>
    <xf numFmtId="49" fontId="5" fillId="0" borderId="11">
      <alignment horizontal="center"/>
    </xf>
    <xf numFmtId="0" fontId="5" fillId="0" borderId="17">
      <alignment horizontal="center"/>
    </xf>
    <xf numFmtId="0" fontId="5" fillId="0" borderId="0">
      <alignment horizontal="center"/>
    </xf>
    <xf numFmtId="49" fontId="5" fillId="0" borderId="11"/>
    <xf numFmtId="0" fontId="5" fillId="0" borderId="1">
      <alignment horizontal="center" vertical="top"/>
    </xf>
    <xf numFmtId="49" fontId="5" fillId="0" borderId="1">
      <alignment horizontal="center" vertical="top" wrapText="1"/>
    </xf>
    <xf numFmtId="0" fontId="5" fillId="0" borderId="24"/>
    <xf numFmtId="4" fontId="5" fillId="0" borderId="36">
      <alignment horizontal="right"/>
    </xf>
    <xf numFmtId="4" fontId="5" fillId="0" borderId="35">
      <alignment horizontal="right"/>
    </xf>
    <xf numFmtId="4" fontId="5" fillId="0" borderId="0">
      <alignment horizontal="right" shrinkToFit="1"/>
    </xf>
    <xf numFmtId="4" fontId="5" fillId="0" borderId="11">
      <alignment horizontal="right"/>
    </xf>
    <xf numFmtId="0" fontId="5" fillId="0" borderId="17"/>
    <xf numFmtId="0" fontId="5" fillId="0" borderId="1">
      <alignment horizontal="center" vertical="top" wrapText="1"/>
    </xf>
    <xf numFmtId="0" fontId="5" fillId="0" borderId="11">
      <alignment horizontal="center"/>
    </xf>
    <xf numFmtId="49" fontId="5" fillId="0" borderId="17">
      <alignment horizontal="center"/>
    </xf>
    <xf numFmtId="49" fontId="5" fillId="0" borderId="0">
      <alignment horizontal="left"/>
    </xf>
    <xf numFmtId="4" fontId="5" fillId="0" borderId="24">
      <alignment horizontal="right"/>
    </xf>
    <xf numFmtId="0" fontId="5" fillId="0" borderId="1">
      <alignment horizontal="center" vertical="top"/>
    </xf>
    <xf numFmtId="4" fontId="5" fillId="0" borderId="25">
      <alignment horizontal="right"/>
    </xf>
    <xf numFmtId="4" fontId="5" fillId="0" borderId="37">
      <alignment horizontal="right"/>
    </xf>
    <xf numFmtId="0" fontId="5" fillId="0" borderId="25"/>
    <xf numFmtId="0" fontId="13" fillId="0" borderId="38"/>
    <xf numFmtId="0" fontId="7" fillId="2" borderId="0"/>
    <xf numFmtId="0" fontId="10" fillId="0" borderId="0"/>
    <xf numFmtId="0" fontId="14" fillId="0" borderId="0"/>
    <xf numFmtId="0" fontId="5" fillId="0" borderId="0"/>
    <xf numFmtId="0" fontId="13" fillId="0" borderId="0"/>
    <xf numFmtId="0" fontId="7" fillId="2" borderId="11"/>
    <xf numFmtId="49" fontId="5" fillId="0" borderId="1">
      <alignment horizontal="center" vertical="center" wrapText="1"/>
    </xf>
    <xf numFmtId="0" fontId="7" fillId="2" borderId="39"/>
    <xf numFmtId="0" fontId="5" fillId="0" borderId="18">
      <alignment horizontal="left" wrapText="1" indent="1"/>
    </xf>
    <xf numFmtId="0" fontId="5" fillId="0" borderId="13">
      <alignment horizontal="left" wrapText="1" indent="2"/>
    </xf>
    <xf numFmtId="0" fontId="7" fillId="2" borderId="17"/>
    <xf numFmtId="0" fontId="15" fillId="0" borderId="0">
      <alignment horizontal="center" wrapText="1"/>
    </xf>
    <xf numFmtId="0" fontId="16" fillId="0" borderId="0">
      <alignment horizontal="center" vertical="top"/>
    </xf>
    <xf numFmtId="0" fontId="5" fillId="0" borderId="11">
      <alignment wrapText="1"/>
    </xf>
    <xf numFmtId="0" fontId="5" fillId="0" borderId="39">
      <alignment wrapText="1"/>
    </xf>
    <xf numFmtId="0" fontId="5" fillId="0" borderId="17">
      <alignment horizontal="left"/>
    </xf>
    <xf numFmtId="0" fontId="7" fillId="2" borderId="40"/>
    <xf numFmtId="49" fontId="5" fillId="0" borderId="31">
      <alignment horizontal="center" wrapText="1"/>
    </xf>
    <xf numFmtId="49" fontId="5" fillId="0" borderId="33">
      <alignment horizontal="center" wrapText="1"/>
    </xf>
    <xf numFmtId="49" fontId="5" fillId="0" borderId="32">
      <alignment horizontal="center"/>
    </xf>
    <xf numFmtId="0" fontId="7" fillId="2" borderId="41"/>
    <xf numFmtId="0" fontId="5" fillId="0" borderId="35"/>
    <xf numFmtId="0" fontId="5" fillId="0" borderId="0">
      <alignment horizontal="center"/>
    </xf>
    <xf numFmtId="49" fontId="5" fillId="0" borderId="17"/>
    <xf numFmtId="49" fontId="5" fillId="0" borderId="24">
      <alignment horizontal="center"/>
    </xf>
    <xf numFmtId="49" fontId="5" fillId="0" borderId="1">
      <alignment horizontal="center" vertical="center" wrapText="1"/>
    </xf>
    <xf numFmtId="49" fontId="5" fillId="0" borderId="36">
      <alignment horizontal="center" vertical="center" wrapText="1"/>
    </xf>
    <xf numFmtId="0" fontId="7" fillId="2" borderId="42"/>
    <xf numFmtId="0" fontId="5" fillId="3" borderId="35"/>
    <xf numFmtId="0" fontId="5" fillId="3" borderId="0"/>
    <xf numFmtId="0" fontId="15" fillId="0" borderId="0">
      <alignment horizontal="center" wrapText="1"/>
    </xf>
    <xf numFmtId="0" fontId="17" fillId="0" borderId="43"/>
    <xf numFmtId="49" fontId="18" fillId="0" borderId="44">
      <alignment horizontal="right"/>
    </xf>
    <xf numFmtId="0" fontId="5" fillId="0" borderId="44">
      <alignment horizontal="right"/>
    </xf>
    <xf numFmtId="0" fontId="17" fillId="0" borderId="11"/>
    <xf numFmtId="0" fontId="5" fillId="0" borderId="36">
      <alignment horizontal="center"/>
    </xf>
    <xf numFmtId="49" fontId="7" fillId="0" borderId="45">
      <alignment horizontal="center"/>
    </xf>
    <xf numFmtId="166" fontId="5" fillId="0" borderId="3">
      <alignment horizontal="center"/>
    </xf>
    <xf numFmtId="0" fontId="5" fillId="0" borderId="46">
      <alignment horizontal="center"/>
    </xf>
    <xf numFmtId="49" fontId="5" fillId="0" borderId="16">
      <alignment horizontal="center"/>
    </xf>
    <xf numFmtId="49" fontId="5" fillId="0" borderId="3">
      <alignment horizontal="center"/>
    </xf>
    <xf numFmtId="0" fontId="5" fillId="0" borderId="3">
      <alignment horizontal="center"/>
    </xf>
    <xf numFmtId="49" fontId="5" fillId="0" borderId="47">
      <alignment horizontal="center"/>
    </xf>
    <xf numFmtId="0" fontId="13" fillId="0" borderId="35"/>
    <xf numFmtId="0" fontId="17" fillId="0" borderId="0"/>
    <xf numFmtId="0" fontId="7" fillId="0" borderId="48"/>
    <xf numFmtId="0" fontId="7" fillId="0" borderId="38"/>
    <xf numFmtId="4" fontId="5" fillId="0" borderId="13">
      <alignment horizontal="right"/>
    </xf>
    <xf numFmtId="49" fontId="5" fillId="0" borderId="25">
      <alignment horizontal="center"/>
    </xf>
    <xf numFmtId="0" fontId="5" fillId="0" borderId="49">
      <alignment horizontal="left" wrapText="1"/>
    </xf>
    <xf numFmtId="0" fontId="5" fillId="0" borderId="23">
      <alignment horizontal="left" wrapText="1" indent="1"/>
    </xf>
    <xf numFmtId="0" fontId="7" fillId="2" borderId="50"/>
    <xf numFmtId="0" fontId="5" fillId="3" borderId="20"/>
    <xf numFmtId="0" fontId="15" fillId="0" borderId="0">
      <alignment horizontal="left" wrapText="1"/>
    </xf>
    <xf numFmtId="49" fontId="7" fillId="0" borderId="0"/>
    <xf numFmtId="0" fontId="5" fillId="0" borderId="0">
      <alignment horizontal="right"/>
    </xf>
    <xf numFmtId="49" fontId="5" fillId="0" borderId="0">
      <alignment horizontal="right"/>
    </xf>
    <xf numFmtId="0" fontId="5" fillId="0" borderId="0">
      <alignment horizontal="left" wrapText="1"/>
    </xf>
    <xf numFmtId="0" fontId="5" fillId="0" borderId="11">
      <alignment horizontal="left"/>
    </xf>
    <xf numFmtId="0" fontId="5" fillId="0" borderId="19">
      <alignment horizontal="left" wrapText="1"/>
    </xf>
    <xf numFmtId="0" fontId="5" fillId="0" borderId="39"/>
    <xf numFmtId="0" fontId="10" fillId="0" borderId="51">
      <alignment horizontal="left" wrapText="1"/>
    </xf>
    <xf numFmtId="0" fontId="5" fillId="0" borderId="12">
      <alignment horizontal="left" wrapText="1" indent="2"/>
    </xf>
    <xf numFmtId="49" fontId="5" fillId="0" borderId="0">
      <alignment horizontal="center" wrapText="1"/>
    </xf>
    <xf numFmtId="49" fontId="5" fillId="0" borderId="32">
      <alignment horizontal="center" wrapText="1"/>
    </xf>
    <xf numFmtId="0" fontId="5" fillId="0" borderId="52"/>
    <xf numFmtId="0" fontId="5" fillId="0" borderId="53">
      <alignment horizontal="center" wrapText="1"/>
    </xf>
    <xf numFmtId="0" fontId="7" fillId="2" borderId="35"/>
    <xf numFmtId="49" fontId="5" fillId="0" borderId="22">
      <alignment horizontal="center"/>
    </xf>
    <xf numFmtId="0" fontId="7" fillId="0" borderId="35"/>
  </cellStyleXfs>
  <cellXfs count="34">
    <xf numFmtId="0" fontId="0" fillId="0" borderId="0" xfId="0"/>
    <xf numFmtId="0" fontId="4" fillId="0" borderId="0" xfId="0" applyFont="1" applyFill="1" applyProtection="1">
      <protection locked="0"/>
    </xf>
    <xf numFmtId="49" fontId="6" fillId="0" borderId="0" xfId="1" applyNumberFormat="1" applyFont="1" applyFill="1" applyAlignment="1" applyProtection="1">
      <alignment horizontal="center" vertical="top"/>
    </xf>
    <xf numFmtId="0" fontId="6" fillId="0" borderId="0" xfId="2" applyNumberFormat="1" applyFont="1" applyFill="1" applyProtection="1">
      <alignment horizontal="left"/>
    </xf>
    <xf numFmtId="49" fontId="6" fillId="0" borderId="0" xfId="1" applyNumberFormat="1" applyFont="1" applyFill="1" applyProtection="1"/>
    <xf numFmtId="0" fontId="6" fillId="0" borderId="0" xfId="3" applyNumberFormat="1" applyFont="1" applyFill="1" applyProtection="1"/>
    <xf numFmtId="164" fontId="4" fillId="0" borderId="0" xfId="4" applyNumberFormat="1" applyFont="1" applyFill="1" applyAlignment="1">
      <alignment horizontal="center" vertical="center"/>
    </xf>
    <xf numFmtId="49" fontId="6" fillId="0" borderId="2" xfId="5" applyNumberFormat="1" applyFont="1" applyBorder="1" applyProtection="1">
      <alignment horizontal="center" vertical="center" wrapText="1"/>
    </xf>
    <xf numFmtId="49" fontId="4" fillId="0" borderId="2" xfId="4" applyNumberFormat="1" applyFont="1" applyFill="1" applyBorder="1" applyAlignment="1">
      <alignment horizontal="center" vertical="center" wrapText="1" shrinkToFit="1"/>
    </xf>
    <xf numFmtId="164" fontId="4" fillId="0" borderId="2" xfId="4" applyNumberFormat="1" applyFont="1" applyFill="1" applyBorder="1" applyAlignment="1">
      <alignment horizontal="center" vertical="center" wrapText="1" shrinkToFit="1"/>
    </xf>
    <xf numFmtId="0" fontId="4" fillId="0" borderId="0" xfId="0" applyFont="1" applyFill="1" applyBorder="1"/>
    <xf numFmtId="0" fontId="4" fillId="0" borderId="2" xfId="0" applyFont="1" applyBorder="1" applyAlignment="1">
      <alignment vertical="center" wrapText="1"/>
    </xf>
    <xf numFmtId="49" fontId="6" fillId="0" borderId="2" xfId="6" applyNumberFormat="1" applyFont="1" applyBorder="1" applyProtection="1">
      <alignment horizontal="center"/>
    </xf>
    <xf numFmtId="4" fontId="6" fillId="0" borderId="2" xfId="7" applyNumberFormat="1" applyFont="1" applyBorder="1" applyProtection="1">
      <alignment horizontal="right"/>
    </xf>
    <xf numFmtId="165" fontId="6" fillId="0" borderId="2" xfId="7" applyNumberFormat="1" applyFont="1" applyBorder="1" applyProtection="1">
      <alignment horizontal="right"/>
    </xf>
    <xf numFmtId="0" fontId="4" fillId="0" borderId="0" xfId="0" applyFont="1" applyProtection="1">
      <protection locked="0"/>
    </xf>
    <xf numFmtId="4" fontId="6" fillId="0" borderId="2" xfId="7" applyNumberFormat="1" applyFont="1" applyFill="1" applyBorder="1" applyProtection="1">
      <alignment horizontal="right"/>
    </xf>
    <xf numFmtId="0" fontId="4" fillId="0" borderId="2" xfId="0" applyFont="1" applyFill="1" applyBorder="1" applyAlignment="1">
      <alignment vertical="center" wrapText="1"/>
    </xf>
    <xf numFmtId="49" fontId="6" fillId="0" borderId="2" xfId="6" applyNumberFormat="1" applyFont="1" applyFill="1" applyBorder="1" applyProtection="1">
      <alignment horizontal="center"/>
    </xf>
    <xf numFmtId="0" fontId="8" fillId="0" borderId="2" xfId="0" applyFont="1" applyBorder="1" applyAlignment="1">
      <alignment vertical="center" wrapText="1"/>
    </xf>
    <xf numFmtId="49" fontId="9" fillId="0" borderId="2" xfId="6" applyNumberFormat="1" applyFont="1" applyBorder="1" applyProtection="1">
      <alignment horizontal="center"/>
    </xf>
    <xf numFmtId="4" fontId="9" fillId="0" borderId="2" xfId="7" applyNumberFormat="1" applyFont="1" applyBorder="1" applyProtection="1">
      <alignment horizontal="right"/>
    </xf>
    <xf numFmtId="165" fontId="9" fillId="0" borderId="2" xfId="7" applyNumberFormat="1" applyFont="1" applyBorder="1" applyProtection="1">
      <alignment horizontal="right"/>
    </xf>
    <xf numFmtId="49" fontId="6" fillId="0" borderId="0" xfId="6" quotePrefix="1" applyNumberFormat="1" applyFont="1" applyFill="1" applyBorder="1" applyAlignment="1" applyProtection="1">
      <alignment horizontal="center" vertical="center"/>
    </xf>
    <xf numFmtId="49" fontId="9" fillId="0" borderId="2" xfId="6" applyNumberFormat="1" applyFont="1" applyFill="1" applyBorder="1" applyProtection="1">
      <alignment horizontal="center"/>
    </xf>
    <xf numFmtId="4" fontId="9" fillId="0" borderId="2" xfId="7" applyNumberFormat="1" applyFont="1" applyFill="1" applyBorder="1" applyProtection="1">
      <alignment horizontal="right"/>
    </xf>
    <xf numFmtId="0" fontId="3" fillId="0" borderId="0" xfId="0" applyFont="1" applyFill="1" applyAlignment="1" applyProtection="1">
      <alignment horizontal="center" vertical="center" wrapText="1"/>
      <protection locked="0"/>
    </xf>
    <xf numFmtId="0" fontId="9" fillId="0" borderId="5" xfId="9" applyNumberFormat="1" applyFont="1" applyBorder="1" applyAlignment="1" applyProtection="1">
      <alignment horizontal="center" wrapText="1"/>
    </xf>
    <xf numFmtId="0" fontId="9" fillId="0" borderId="6" xfId="9" applyNumberFormat="1" applyFont="1" applyBorder="1" applyAlignment="1" applyProtection="1">
      <alignment horizontal="center" wrapText="1"/>
    </xf>
    <xf numFmtId="49" fontId="6" fillId="0" borderId="8" xfId="6" applyNumberFormat="1" applyFont="1" applyFill="1" applyBorder="1" applyAlignment="1" applyProtection="1">
      <alignment horizontal="left" vertical="center" wrapText="1"/>
    </xf>
    <xf numFmtId="2" fontId="6" fillId="0" borderId="2" xfId="7" applyNumberFormat="1" applyFont="1" applyBorder="1" applyProtection="1">
      <alignment horizontal="right"/>
    </xf>
    <xf numFmtId="4" fontId="9" fillId="0" borderId="2" xfId="6" applyNumberFormat="1" applyFont="1" applyBorder="1" applyAlignment="1" applyProtection="1">
      <alignment horizontal="right"/>
    </xf>
    <xf numFmtId="4" fontId="6" fillId="0" borderId="2" xfId="6" applyNumberFormat="1" applyFont="1" applyBorder="1" applyAlignment="1" applyProtection="1">
      <alignment horizontal="right"/>
    </xf>
    <xf numFmtId="4" fontId="6" fillId="0" borderId="2" xfId="7" applyNumberFormat="1" applyFont="1" applyBorder="1" applyAlignment="1" applyProtection="1">
      <alignment horizontal="right"/>
    </xf>
  </cellXfs>
  <cellStyles count="191">
    <cellStyle name="br" xfId="11"/>
    <cellStyle name="col" xfId="12"/>
    <cellStyle name="style0" xfId="13"/>
    <cellStyle name="td" xfId="14"/>
    <cellStyle name="tr" xfId="15"/>
    <cellStyle name="xl100" xfId="16"/>
    <cellStyle name="xl101" xfId="17"/>
    <cellStyle name="xl102" xfId="18"/>
    <cellStyle name="xl103" xfId="19"/>
    <cellStyle name="xl104" xfId="20"/>
    <cellStyle name="xl105" xfId="21"/>
    <cellStyle name="xl106" xfId="22"/>
    <cellStyle name="xl107" xfId="23"/>
    <cellStyle name="xl108" xfId="24"/>
    <cellStyle name="xl109" xfId="25"/>
    <cellStyle name="xl110" xfId="26"/>
    <cellStyle name="xl111" xfId="27"/>
    <cellStyle name="xl112" xfId="28"/>
    <cellStyle name="xl113" xfId="29"/>
    <cellStyle name="xl114" xfId="30"/>
    <cellStyle name="xl115" xfId="31"/>
    <cellStyle name="xl116" xfId="32"/>
    <cellStyle name="xl117" xfId="33"/>
    <cellStyle name="xl118" xfId="34"/>
    <cellStyle name="xl119" xfId="35"/>
    <cellStyle name="xl120" xfId="36"/>
    <cellStyle name="xl121" xfId="37"/>
    <cellStyle name="xl122" xfId="38"/>
    <cellStyle name="xl123" xfId="39"/>
    <cellStyle name="xl124" xfId="40"/>
    <cellStyle name="xl125" xfId="41"/>
    <cellStyle name="xl126" xfId="42"/>
    <cellStyle name="xl127" xfId="43"/>
    <cellStyle name="xl128" xfId="44"/>
    <cellStyle name="xl129" xfId="45"/>
    <cellStyle name="xl130" xfId="46"/>
    <cellStyle name="xl131" xfId="47"/>
    <cellStyle name="xl132" xfId="48"/>
    <cellStyle name="xl133" xfId="49"/>
    <cellStyle name="xl134" xfId="50"/>
    <cellStyle name="xl135" xfId="51"/>
    <cellStyle name="xl136" xfId="52"/>
    <cellStyle name="xl137" xfId="53"/>
    <cellStyle name="xl138" xfId="54"/>
    <cellStyle name="xl139" xfId="55"/>
    <cellStyle name="xl140" xfId="56"/>
    <cellStyle name="xl141" xfId="57"/>
    <cellStyle name="xl142" xfId="58"/>
    <cellStyle name="xl143" xfId="59"/>
    <cellStyle name="xl144" xfId="60"/>
    <cellStyle name="xl145" xfId="61"/>
    <cellStyle name="xl146" xfId="62"/>
    <cellStyle name="xl147" xfId="63"/>
    <cellStyle name="xl148" xfId="64"/>
    <cellStyle name="xl149" xfId="65"/>
    <cellStyle name="xl150" xfId="66"/>
    <cellStyle name="xl151" xfId="67"/>
    <cellStyle name="xl152" xfId="68"/>
    <cellStyle name="xl153" xfId="69"/>
    <cellStyle name="xl154" xfId="70"/>
    <cellStyle name="xl155" xfId="71"/>
    <cellStyle name="xl156" xfId="72"/>
    <cellStyle name="xl157" xfId="73"/>
    <cellStyle name="xl158" xfId="74"/>
    <cellStyle name="xl159" xfId="75"/>
    <cellStyle name="xl160" xfId="76"/>
    <cellStyle name="xl161" xfId="77"/>
    <cellStyle name="xl162" xfId="78"/>
    <cellStyle name="xl163" xfId="79"/>
    <cellStyle name="xl164" xfId="80"/>
    <cellStyle name="xl165" xfId="81"/>
    <cellStyle name="xl166" xfId="82"/>
    <cellStyle name="xl167" xfId="83"/>
    <cellStyle name="xl168" xfId="84"/>
    <cellStyle name="xl169" xfId="85"/>
    <cellStyle name="xl170" xfId="86"/>
    <cellStyle name="xl171" xfId="87"/>
    <cellStyle name="xl172" xfId="88"/>
    <cellStyle name="xl173" xfId="89"/>
    <cellStyle name="xl174" xfId="90"/>
    <cellStyle name="xl175" xfId="91"/>
    <cellStyle name="xl176" xfId="92"/>
    <cellStyle name="xl177" xfId="93"/>
    <cellStyle name="xl178" xfId="94"/>
    <cellStyle name="xl179" xfId="95"/>
    <cellStyle name="xl180" xfId="96"/>
    <cellStyle name="xl181" xfId="97"/>
    <cellStyle name="xl182" xfId="98"/>
    <cellStyle name="xl183" xfId="99"/>
    <cellStyle name="xl184" xfId="100"/>
    <cellStyle name="xl185" xfId="101"/>
    <cellStyle name="xl186" xfId="102"/>
    <cellStyle name="xl187" xfId="103"/>
    <cellStyle name="xl188" xfId="104"/>
    <cellStyle name="xl189" xfId="105"/>
    <cellStyle name="xl190" xfId="106"/>
    <cellStyle name="xl191" xfId="107"/>
    <cellStyle name="xl192" xfId="108"/>
    <cellStyle name="xl193" xfId="109"/>
    <cellStyle name="xl194" xfId="110"/>
    <cellStyle name="xl195" xfId="111"/>
    <cellStyle name="xl196" xfId="112"/>
    <cellStyle name="xl197" xfId="113"/>
    <cellStyle name="xl198" xfId="114"/>
    <cellStyle name="xl199" xfId="115"/>
    <cellStyle name="xl200" xfId="116"/>
    <cellStyle name="xl201" xfId="117"/>
    <cellStyle name="xl202" xfId="118"/>
    <cellStyle name="xl203" xfId="119"/>
    <cellStyle name="xl204" xfId="120"/>
    <cellStyle name="xl21" xfId="121"/>
    <cellStyle name="xl22" xfId="122"/>
    <cellStyle name="xl23" xfId="123"/>
    <cellStyle name="xl24" xfId="2"/>
    <cellStyle name="xl25" xfId="124"/>
    <cellStyle name="xl26" xfId="125"/>
    <cellStyle name="xl27" xfId="3"/>
    <cellStyle name="xl28" xfId="126"/>
    <cellStyle name="xl29" xfId="5"/>
    <cellStyle name="xl30" xfId="127"/>
    <cellStyle name="xl31" xfId="128"/>
    <cellStyle name="xl32" xfId="9"/>
    <cellStyle name="xl33" xfId="129"/>
    <cellStyle name="xl34" xfId="130"/>
    <cellStyle name="xl35" xfId="131"/>
    <cellStyle name="xl36" xfId="132"/>
    <cellStyle name="xl37" xfId="133"/>
    <cellStyle name="xl38" xfId="134"/>
    <cellStyle name="xl39" xfId="135"/>
    <cellStyle name="xl40" xfId="136"/>
    <cellStyle name="xl41" xfId="137"/>
    <cellStyle name="xl42" xfId="138"/>
    <cellStyle name="xl43" xfId="139"/>
    <cellStyle name="xl44" xfId="140"/>
    <cellStyle name="xl45" xfId="141"/>
    <cellStyle name="xl46" xfId="142"/>
    <cellStyle name="xl47" xfId="143"/>
    <cellStyle name="xl48" xfId="144"/>
    <cellStyle name="xl49" xfId="1"/>
    <cellStyle name="xl50" xfId="10"/>
    <cellStyle name="xl51" xfId="145"/>
    <cellStyle name="xl52" xfId="6"/>
    <cellStyle name="xl53" xfId="146"/>
    <cellStyle name="xl54" xfId="147"/>
    <cellStyle name="xl55" xfId="148"/>
    <cellStyle name="xl56" xfId="7"/>
    <cellStyle name="xl57" xfId="149"/>
    <cellStyle name="xl58" xfId="150"/>
    <cellStyle name="xl59" xfId="151"/>
    <cellStyle name="xl60" xfId="152"/>
    <cellStyle name="xl61" xfId="153"/>
    <cellStyle name="xl62" xfId="154"/>
    <cellStyle name="xl63" xfId="155"/>
    <cellStyle name="xl64" xfId="156"/>
    <cellStyle name="xl65" xfId="157"/>
    <cellStyle name="xl66" xfId="158"/>
    <cellStyle name="xl67" xfId="159"/>
    <cellStyle name="xl68" xfId="160"/>
    <cellStyle name="xl69" xfId="161"/>
    <cellStyle name="xl70" xfId="162"/>
    <cellStyle name="xl71" xfId="163"/>
    <cellStyle name="xl72" xfId="164"/>
    <cellStyle name="xl73" xfId="165"/>
    <cellStyle name="xl74" xfId="166"/>
    <cellStyle name="xl75" xfId="167"/>
    <cellStyle name="xl76" xfId="168"/>
    <cellStyle name="xl77" xfId="169"/>
    <cellStyle name="xl78" xfId="170"/>
    <cellStyle name="xl79" xfId="171"/>
    <cellStyle name="xl80" xfId="8"/>
    <cellStyle name="xl81" xfId="172"/>
    <cellStyle name="xl82" xfId="173"/>
    <cellStyle name="xl83" xfId="174"/>
    <cellStyle name="xl84" xfId="175"/>
    <cellStyle name="xl85" xfId="176"/>
    <cellStyle name="xl86" xfId="177"/>
    <cellStyle name="xl87" xfId="178"/>
    <cellStyle name="xl88" xfId="179"/>
    <cellStyle name="xl89" xfId="180"/>
    <cellStyle name="xl90" xfId="181"/>
    <cellStyle name="xl91" xfId="182"/>
    <cellStyle name="xl92" xfId="183"/>
    <cellStyle name="xl93" xfId="184"/>
    <cellStyle name="xl94" xfId="185"/>
    <cellStyle name="xl95" xfId="186"/>
    <cellStyle name="xl96" xfId="187"/>
    <cellStyle name="xl97" xfId="188"/>
    <cellStyle name="xl98" xfId="189"/>
    <cellStyle name="xl99" xfId="190"/>
    <cellStyle name="Обычный" xfId="0" builtinId="0"/>
    <cellStyle name="Обыч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9"/>
  <sheetViews>
    <sheetView tabSelected="1" zoomScaleNormal="100" workbookViewId="0">
      <selection activeCell="I12" sqref="I12"/>
    </sheetView>
  </sheetViews>
  <sheetFormatPr defaultRowHeight="12.75" x14ac:dyDescent="0.2"/>
  <cols>
    <col min="1" max="1" width="46.5703125" style="15" customWidth="1"/>
    <col min="2" max="2" width="23" style="15" customWidth="1"/>
    <col min="3" max="3" width="17.42578125" style="15" customWidth="1"/>
    <col min="4" max="4" width="16.140625" style="15" customWidth="1"/>
    <col min="5" max="5" width="16" style="15" customWidth="1"/>
    <col min="6" max="6" width="12.28515625" style="15" customWidth="1"/>
    <col min="7" max="7" width="12.7109375" style="15" customWidth="1"/>
    <col min="8" max="16384" width="9.140625" style="15"/>
  </cols>
  <sheetData>
    <row r="1" spans="1:7" s="1" customFormat="1" ht="35.25" customHeight="1" x14ac:dyDescent="0.2">
      <c r="A1" s="26" t="s">
        <v>346</v>
      </c>
      <c r="B1" s="26"/>
      <c r="C1" s="26"/>
      <c r="D1" s="26"/>
      <c r="E1" s="26"/>
      <c r="F1" s="26"/>
      <c r="G1" s="26"/>
    </row>
    <row r="2" spans="1:7" s="1" customFormat="1" ht="14.1" customHeight="1" x14ac:dyDescent="0.2">
      <c r="A2" s="2"/>
      <c r="B2" s="3"/>
      <c r="C2" s="3"/>
      <c r="D2" s="4"/>
      <c r="E2" s="5"/>
      <c r="F2" s="6" t="s">
        <v>0</v>
      </c>
      <c r="G2" s="6"/>
    </row>
    <row r="3" spans="1:7" s="10" customFormat="1" ht="78.75" customHeight="1" x14ac:dyDescent="0.2">
      <c r="A3" s="7" t="s">
        <v>1</v>
      </c>
      <c r="B3" s="7" t="s">
        <v>2</v>
      </c>
      <c r="C3" s="8" t="s">
        <v>3</v>
      </c>
      <c r="D3" s="8" t="s">
        <v>4</v>
      </c>
      <c r="E3" s="8" t="s">
        <v>5</v>
      </c>
      <c r="F3" s="9" t="s">
        <v>6</v>
      </c>
      <c r="G3" s="9" t="s">
        <v>7</v>
      </c>
    </row>
    <row r="4" spans="1:7" x14ac:dyDescent="0.2">
      <c r="A4" s="19" t="s">
        <v>411</v>
      </c>
      <c r="B4" s="20" t="s">
        <v>412</v>
      </c>
      <c r="C4" s="31">
        <v>21982909871.049999</v>
      </c>
      <c r="D4" s="21">
        <v>29921026516.450001</v>
      </c>
      <c r="E4" s="21">
        <v>22820447105.02</v>
      </c>
      <c r="F4" s="22">
        <f t="shared" ref="F4:F67" si="0">E4/D4*100</f>
        <v>76.26893112264635</v>
      </c>
      <c r="G4" s="22">
        <f>ROUND(E4/C4%,1)</f>
        <v>103.8</v>
      </c>
    </row>
    <row r="5" spans="1:7" x14ac:dyDescent="0.2">
      <c r="A5" s="11" t="s">
        <v>413</v>
      </c>
      <c r="B5" s="12" t="s">
        <v>414</v>
      </c>
      <c r="C5" s="32">
        <v>12499671733.940001</v>
      </c>
      <c r="D5" s="13">
        <v>17187049371.119999</v>
      </c>
      <c r="E5" s="13">
        <v>13192265573.23</v>
      </c>
      <c r="F5" s="14">
        <f t="shared" si="0"/>
        <v>76.757012145420518</v>
      </c>
      <c r="G5" s="14">
        <f t="shared" ref="G5:G68" si="1">ROUND(E5/C5%,1)</f>
        <v>105.5</v>
      </c>
    </row>
    <row r="6" spans="1:7" x14ac:dyDescent="0.2">
      <c r="A6" s="11" t="s">
        <v>415</v>
      </c>
      <c r="B6" s="12" t="s">
        <v>416</v>
      </c>
      <c r="C6" s="32">
        <v>4039866336.5500002</v>
      </c>
      <c r="D6" s="13">
        <v>4849403000</v>
      </c>
      <c r="E6" s="13">
        <v>4005632250.2600002</v>
      </c>
      <c r="F6" s="14">
        <f t="shared" si="0"/>
        <v>82.600523203784064</v>
      </c>
      <c r="G6" s="14">
        <f t="shared" si="1"/>
        <v>99.2</v>
      </c>
    </row>
    <row r="7" spans="1:7" ht="38.25" x14ac:dyDescent="0.2">
      <c r="A7" s="11" t="s">
        <v>417</v>
      </c>
      <c r="B7" s="12" t="s">
        <v>418</v>
      </c>
      <c r="C7" s="32">
        <v>4039866336.5500002</v>
      </c>
      <c r="D7" s="13">
        <v>4849403000</v>
      </c>
      <c r="E7" s="13">
        <v>4005622929.1100001</v>
      </c>
      <c r="F7" s="14">
        <f t="shared" si="0"/>
        <v>82.600330991464304</v>
      </c>
      <c r="G7" s="14">
        <f t="shared" si="1"/>
        <v>99.2</v>
      </c>
    </row>
    <row r="8" spans="1:7" ht="51" x14ac:dyDescent="0.2">
      <c r="A8" s="11" t="s">
        <v>419</v>
      </c>
      <c r="B8" s="12" t="s">
        <v>420</v>
      </c>
      <c r="C8" s="32">
        <v>3258613924.6900001</v>
      </c>
      <c r="D8" s="13">
        <v>3633826000</v>
      </c>
      <c r="E8" s="13">
        <v>3217453551.2399998</v>
      </c>
      <c r="F8" s="14">
        <f t="shared" si="0"/>
        <v>88.54176152738188</v>
      </c>
      <c r="G8" s="14">
        <f t="shared" si="1"/>
        <v>98.7</v>
      </c>
    </row>
    <row r="9" spans="1:7" ht="38.25" x14ac:dyDescent="0.2">
      <c r="A9" s="11" t="s">
        <v>421</v>
      </c>
      <c r="B9" s="12" t="s">
        <v>422</v>
      </c>
      <c r="C9" s="32">
        <v>781252411.86000001</v>
      </c>
      <c r="D9" s="13">
        <v>1215577000</v>
      </c>
      <c r="E9" s="13">
        <v>788169377.87</v>
      </c>
      <c r="F9" s="14">
        <f t="shared" si="0"/>
        <v>64.839115734338506</v>
      </c>
      <c r="G9" s="14">
        <f t="shared" si="1"/>
        <v>100.9</v>
      </c>
    </row>
    <row r="10" spans="1:7" ht="102" x14ac:dyDescent="0.2">
      <c r="A10" s="11" t="s">
        <v>423</v>
      </c>
      <c r="B10" s="12" t="s">
        <v>424</v>
      </c>
      <c r="C10" s="33">
        <v>0</v>
      </c>
      <c r="D10" s="30">
        <v>0</v>
      </c>
      <c r="E10" s="13">
        <v>9321.15</v>
      </c>
      <c r="F10" s="14" t="s">
        <v>425</v>
      </c>
      <c r="G10" s="14" t="s">
        <v>425</v>
      </c>
    </row>
    <row r="11" spans="1:7" x14ac:dyDescent="0.2">
      <c r="A11" s="11" t="s">
        <v>426</v>
      </c>
      <c r="B11" s="12" t="s">
        <v>427</v>
      </c>
      <c r="C11" s="32">
        <v>8459805397.3900003</v>
      </c>
      <c r="D11" s="13">
        <v>12337646371.120001</v>
      </c>
      <c r="E11" s="13">
        <v>9186633322.9699993</v>
      </c>
      <c r="F11" s="14">
        <f t="shared" si="0"/>
        <v>74.460176978926043</v>
      </c>
      <c r="G11" s="14">
        <f t="shared" si="1"/>
        <v>108.6</v>
      </c>
    </row>
    <row r="12" spans="1:7" ht="76.5" x14ac:dyDescent="0.2">
      <c r="A12" s="11" t="s">
        <v>428</v>
      </c>
      <c r="B12" s="12" t="s">
        <v>429</v>
      </c>
      <c r="C12" s="32">
        <v>8246096165.04</v>
      </c>
      <c r="D12" s="13">
        <v>12046099319.870001</v>
      </c>
      <c r="E12" s="13">
        <v>8792334801.8500004</v>
      </c>
      <c r="F12" s="14">
        <f t="shared" si="0"/>
        <v>72.989061175571351</v>
      </c>
      <c r="G12" s="14">
        <f t="shared" si="1"/>
        <v>106.6</v>
      </c>
    </row>
    <row r="13" spans="1:7" ht="114.75" x14ac:dyDescent="0.2">
      <c r="A13" s="11" t="s">
        <v>430</v>
      </c>
      <c r="B13" s="12" t="s">
        <v>431</v>
      </c>
      <c r="C13" s="32">
        <v>91257776.180000007</v>
      </c>
      <c r="D13" s="13">
        <v>124980810.2</v>
      </c>
      <c r="E13" s="13">
        <v>99312949.069999993</v>
      </c>
      <c r="F13" s="14">
        <f t="shared" si="0"/>
        <v>79.462558220797945</v>
      </c>
      <c r="G13" s="14">
        <f t="shared" si="1"/>
        <v>108.8</v>
      </c>
    </row>
    <row r="14" spans="1:7" ht="38.25" x14ac:dyDescent="0.2">
      <c r="A14" s="11" t="s">
        <v>432</v>
      </c>
      <c r="B14" s="12" t="s">
        <v>433</v>
      </c>
      <c r="C14" s="32">
        <v>65405442.450000003</v>
      </c>
      <c r="D14" s="13">
        <v>97476482.849999994</v>
      </c>
      <c r="E14" s="13">
        <v>233211348.21000001</v>
      </c>
      <c r="F14" s="14">
        <f t="shared" si="0"/>
        <v>239.24883355595964</v>
      </c>
      <c r="G14" s="14">
        <f t="shared" si="1"/>
        <v>356.6</v>
      </c>
    </row>
    <row r="15" spans="1:7" ht="89.25" x14ac:dyDescent="0.2">
      <c r="A15" s="11" t="s">
        <v>434</v>
      </c>
      <c r="B15" s="12" t="s">
        <v>435</v>
      </c>
      <c r="C15" s="32">
        <v>57046013.719999999</v>
      </c>
      <c r="D15" s="13">
        <v>69089758.200000003</v>
      </c>
      <c r="E15" s="13">
        <v>61774223.840000004</v>
      </c>
      <c r="F15" s="14">
        <f t="shared" si="0"/>
        <v>89.41155020571486</v>
      </c>
      <c r="G15" s="14">
        <f t="shared" si="1"/>
        <v>108.3</v>
      </c>
    </row>
    <row r="16" spans="1:7" ht="38.25" x14ac:dyDescent="0.2">
      <c r="A16" s="11" t="s">
        <v>436</v>
      </c>
      <c r="B16" s="12" t="s">
        <v>437</v>
      </c>
      <c r="C16" s="32">
        <v>3173208317.4299998</v>
      </c>
      <c r="D16" s="13">
        <v>3658191074</v>
      </c>
      <c r="E16" s="13">
        <v>3001712609.1300001</v>
      </c>
      <c r="F16" s="14">
        <f t="shared" si="0"/>
        <v>82.05456053031746</v>
      </c>
      <c r="G16" s="14">
        <f t="shared" si="1"/>
        <v>94.6</v>
      </c>
    </row>
    <row r="17" spans="1:7" ht="25.5" x14ac:dyDescent="0.2">
      <c r="A17" s="11" t="s">
        <v>438</v>
      </c>
      <c r="B17" s="12" t="s">
        <v>439</v>
      </c>
      <c r="C17" s="32">
        <v>3173208317.4299998</v>
      </c>
      <c r="D17" s="13">
        <v>3658191074</v>
      </c>
      <c r="E17" s="13">
        <v>3001712609.1300001</v>
      </c>
      <c r="F17" s="14">
        <f t="shared" si="0"/>
        <v>82.05456053031746</v>
      </c>
      <c r="G17" s="14">
        <f t="shared" si="1"/>
        <v>94.6</v>
      </c>
    </row>
    <row r="18" spans="1:7" ht="25.5" x14ac:dyDescent="0.2">
      <c r="A18" s="11" t="s">
        <v>440</v>
      </c>
      <c r="B18" s="12" t="s">
        <v>441</v>
      </c>
      <c r="C18" s="32">
        <v>509409109.97000003</v>
      </c>
      <c r="D18" s="13">
        <v>645888000</v>
      </c>
      <c r="E18" s="13">
        <v>442725650.05000001</v>
      </c>
      <c r="F18" s="14">
        <f t="shared" si="0"/>
        <v>68.545266369711157</v>
      </c>
      <c r="G18" s="14">
        <f t="shared" si="1"/>
        <v>86.9</v>
      </c>
    </row>
    <row r="19" spans="1:7" ht="127.5" x14ac:dyDescent="0.2">
      <c r="A19" s="11" t="s">
        <v>442</v>
      </c>
      <c r="B19" s="12" t="s">
        <v>443</v>
      </c>
      <c r="C19" s="32">
        <v>253058228.80000001</v>
      </c>
      <c r="D19" s="13">
        <v>148946752.62</v>
      </c>
      <c r="E19" s="13">
        <v>238695542.40000001</v>
      </c>
      <c r="F19" s="14">
        <f t="shared" si="0"/>
        <v>160.25562034841494</v>
      </c>
      <c r="G19" s="14">
        <f t="shared" si="1"/>
        <v>94.3</v>
      </c>
    </row>
    <row r="20" spans="1:7" ht="25.5" x14ac:dyDescent="0.2">
      <c r="A20" s="11" t="s">
        <v>444</v>
      </c>
      <c r="B20" s="12" t="s">
        <v>445</v>
      </c>
      <c r="C20" s="32">
        <v>18185736</v>
      </c>
      <c r="D20" s="13">
        <v>43701000</v>
      </c>
      <c r="E20" s="13">
        <v>71722217.140000001</v>
      </c>
      <c r="F20" s="14">
        <f t="shared" si="0"/>
        <v>164.1203110683966</v>
      </c>
      <c r="G20" s="14">
        <f t="shared" si="1"/>
        <v>394.4</v>
      </c>
    </row>
    <row r="21" spans="1:7" ht="127.5" x14ac:dyDescent="0.2">
      <c r="A21" s="11" t="s">
        <v>446</v>
      </c>
      <c r="B21" s="12" t="s">
        <v>447</v>
      </c>
      <c r="C21" s="33">
        <v>0</v>
      </c>
      <c r="D21" s="13">
        <v>185773247.38</v>
      </c>
      <c r="E21" s="13">
        <v>138081957.16999999</v>
      </c>
      <c r="F21" s="14">
        <f t="shared" si="0"/>
        <v>74.328224928723316</v>
      </c>
      <c r="G21" s="14" t="s">
        <v>425</v>
      </c>
    </row>
    <row r="22" spans="1:7" ht="76.5" x14ac:dyDescent="0.2">
      <c r="A22" s="11" t="s">
        <v>448</v>
      </c>
      <c r="B22" s="12" t="s">
        <v>449</v>
      </c>
      <c r="C22" s="32">
        <v>804157615.95000005</v>
      </c>
      <c r="D22" s="13">
        <v>906574287</v>
      </c>
      <c r="E22" s="13">
        <v>853396961.22000003</v>
      </c>
      <c r="F22" s="14">
        <f t="shared" si="0"/>
        <v>94.134256117502275</v>
      </c>
      <c r="G22" s="14">
        <f t="shared" si="1"/>
        <v>106.1</v>
      </c>
    </row>
    <row r="23" spans="1:7" ht="89.25" x14ac:dyDescent="0.2">
      <c r="A23" s="11" t="s">
        <v>450</v>
      </c>
      <c r="B23" s="12" t="s">
        <v>451</v>
      </c>
      <c r="C23" s="32">
        <v>12816721.789999999</v>
      </c>
      <c r="D23" s="13">
        <v>9409740</v>
      </c>
      <c r="E23" s="13">
        <v>9053570.1400000006</v>
      </c>
      <c r="F23" s="14">
        <f t="shared" si="0"/>
        <v>96.214880963767342</v>
      </c>
      <c r="G23" s="14">
        <f t="shared" si="1"/>
        <v>70.599999999999994</v>
      </c>
    </row>
    <row r="24" spans="1:7" ht="76.5" x14ac:dyDescent="0.2">
      <c r="A24" s="11" t="s">
        <v>452</v>
      </c>
      <c r="B24" s="12" t="s">
        <v>453</v>
      </c>
      <c r="C24" s="32">
        <v>1686622130.6300001</v>
      </c>
      <c r="D24" s="13">
        <v>1892899608</v>
      </c>
      <c r="E24" s="13">
        <v>1424644151.71</v>
      </c>
      <c r="F24" s="14">
        <f t="shared" si="0"/>
        <v>75.262530864764173</v>
      </c>
      <c r="G24" s="14">
        <f t="shared" si="1"/>
        <v>84.5</v>
      </c>
    </row>
    <row r="25" spans="1:7" ht="76.5" x14ac:dyDescent="0.2">
      <c r="A25" s="11" t="s">
        <v>454</v>
      </c>
      <c r="B25" s="12" t="s">
        <v>455</v>
      </c>
      <c r="C25" s="32">
        <v>-111041225.70999999</v>
      </c>
      <c r="D25" s="13">
        <v>-175001561</v>
      </c>
      <c r="E25" s="13">
        <v>-176607440.69999999</v>
      </c>
      <c r="F25" s="14">
        <f t="shared" si="0"/>
        <v>100.9176373575319</v>
      </c>
      <c r="G25" s="14">
        <f t="shared" si="1"/>
        <v>159</v>
      </c>
    </row>
    <row r="26" spans="1:7" x14ac:dyDescent="0.2">
      <c r="A26" s="11" t="s">
        <v>456</v>
      </c>
      <c r="B26" s="12" t="s">
        <v>457</v>
      </c>
      <c r="C26" s="32">
        <v>1730871375.05</v>
      </c>
      <c r="D26" s="13">
        <v>2341357223</v>
      </c>
      <c r="E26" s="13">
        <v>1878114537.1500001</v>
      </c>
      <c r="F26" s="14">
        <f t="shared" si="0"/>
        <v>80.214779645779842</v>
      </c>
      <c r="G26" s="14">
        <f t="shared" si="1"/>
        <v>108.5</v>
      </c>
    </row>
    <row r="27" spans="1:7" ht="25.5" x14ac:dyDescent="0.2">
      <c r="A27" s="11" t="s">
        <v>458</v>
      </c>
      <c r="B27" s="12" t="s">
        <v>459</v>
      </c>
      <c r="C27" s="32">
        <v>1139269705.8599999</v>
      </c>
      <c r="D27" s="13">
        <v>1518620000</v>
      </c>
      <c r="E27" s="13">
        <v>1290453584.55</v>
      </c>
      <c r="F27" s="14">
        <f t="shared" si="0"/>
        <v>84.975410869737004</v>
      </c>
      <c r="G27" s="14">
        <f t="shared" si="1"/>
        <v>113.3</v>
      </c>
    </row>
    <row r="28" spans="1:7" ht="25.5" x14ac:dyDescent="0.2">
      <c r="A28" s="11" t="s">
        <v>460</v>
      </c>
      <c r="B28" s="12" t="s">
        <v>461</v>
      </c>
      <c r="C28" s="32">
        <v>767979981.15999997</v>
      </c>
      <c r="D28" s="13">
        <v>1032662000</v>
      </c>
      <c r="E28" s="13">
        <v>859044300.90999997</v>
      </c>
      <c r="F28" s="14">
        <f t="shared" si="0"/>
        <v>83.18736439512638</v>
      </c>
      <c r="G28" s="14">
        <f t="shared" si="1"/>
        <v>111.9</v>
      </c>
    </row>
    <row r="29" spans="1:7" ht="25.5" x14ac:dyDescent="0.2">
      <c r="A29" s="11" t="s">
        <v>460</v>
      </c>
      <c r="B29" s="12" t="s">
        <v>462</v>
      </c>
      <c r="C29" s="32">
        <v>767662207.09000003</v>
      </c>
      <c r="D29" s="13">
        <v>1032662000</v>
      </c>
      <c r="E29" s="13">
        <v>859082318.96000004</v>
      </c>
      <c r="F29" s="14">
        <f t="shared" si="0"/>
        <v>83.19104595308049</v>
      </c>
      <c r="G29" s="14">
        <f t="shared" si="1"/>
        <v>111.9</v>
      </c>
    </row>
    <row r="30" spans="1:7" ht="38.25" x14ac:dyDescent="0.2">
      <c r="A30" s="11" t="s">
        <v>463</v>
      </c>
      <c r="B30" s="12" t="s">
        <v>464</v>
      </c>
      <c r="C30" s="32">
        <v>317774.07</v>
      </c>
      <c r="D30" s="13">
        <v>0</v>
      </c>
      <c r="E30" s="13">
        <v>-38018.050000000003</v>
      </c>
      <c r="F30" s="14" t="s">
        <v>425</v>
      </c>
      <c r="G30" s="14" t="s">
        <v>425</v>
      </c>
    </row>
    <row r="31" spans="1:7" ht="38.25" x14ac:dyDescent="0.2">
      <c r="A31" s="11" t="s">
        <v>465</v>
      </c>
      <c r="B31" s="12" t="s">
        <v>466</v>
      </c>
      <c r="C31" s="32">
        <v>290754701.31</v>
      </c>
      <c r="D31" s="13">
        <v>485958000</v>
      </c>
      <c r="E31" s="13">
        <v>437762268.10000002</v>
      </c>
      <c r="F31" s="14">
        <f t="shared" si="0"/>
        <v>90.082325653657307</v>
      </c>
      <c r="G31" s="14">
        <f t="shared" si="1"/>
        <v>150.6</v>
      </c>
    </row>
    <row r="32" spans="1:7" ht="63.75" x14ac:dyDescent="0.2">
      <c r="A32" s="11" t="s">
        <v>467</v>
      </c>
      <c r="B32" s="12" t="s">
        <v>468</v>
      </c>
      <c r="C32" s="32">
        <v>290353751.69</v>
      </c>
      <c r="D32" s="13">
        <v>485958000</v>
      </c>
      <c r="E32" s="13">
        <v>437678631.41000003</v>
      </c>
      <c r="F32" s="14">
        <f t="shared" si="0"/>
        <v>90.065114970841108</v>
      </c>
      <c r="G32" s="14">
        <f t="shared" si="1"/>
        <v>150.69999999999999</v>
      </c>
    </row>
    <row r="33" spans="1:7" ht="51" x14ac:dyDescent="0.2">
      <c r="A33" s="11" t="s">
        <v>469</v>
      </c>
      <c r="B33" s="12" t="s">
        <v>470</v>
      </c>
      <c r="C33" s="32">
        <v>400949.62</v>
      </c>
      <c r="D33" s="13">
        <v>0</v>
      </c>
      <c r="E33" s="13">
        <v>83636.69</v>
      </c>
      <c r="F33" s="14" t="s">
        <v>425</v>
      </c>
      <c r="G33" s="14">
        <f t="shared" si="1"/>
        <v>20.9</v>
      </c>
    </row>
    <row r="34" spans="1:7" ht="38.25" x14ac:dyDescent="0.2">
      <c r="A34" s="11" t="s">
        <v>471</v>
      </c>
      <c r="B34" s="12" t="s">
        <v>472</v>
      </c>
      <c r="C34" s="32">
        <v>80535023.390000001</v>
      </c>
      <c r="D34" s="13">
        <v>0</v>
      </c>
      <c r="E34" s="13">
        <v>-6352984.46</v>
      </c>
      <c r="F34" s="14" t="s">
        <v>425</v>
      </c>
      <c r="G34" s="14" t="s">
        <v>425</v>
      </c>
    </row>
    <row r="35" spans="1:7" ht="25.5" x14ac:dyDescent="0.2">
      <c r="A35" s="11" t="s">
        <v>473</v>
      </c>
      <c r="B35" s="12" t="s">
        <v>474</v>
      </c>
      <c r="C35" s="32">
        <v>539581639.52999997</v>
      </c>
      <c r="D35" s="13">
        <v>752731706.51999998</v>
      </c>
      <c r="E35" s="13">
        <v>516243435.54000002</v>
      </c>
      <c r="F35" s="14">
        <f t="shared" si="0"/>
        <v>68.582661135223944</v>
      </c>
      <c r="G35" s="14">
        <f t="shared" si="1"/>
        <v>95.7</v>
      </c>
    </row>
    <row r="36" spans="1:7" ht="25.5" x14ac:dyDescent="0.2">
      <c r="A36" s="11" t="s">
        <v>473</v>
      </c>
      <c r="B36" s="12" t="s">
        <v>475</v>
      </c>
      <c r="C36" s="32">
        <v>539335507.54999995</v>
      </c>
      <c r="D36" s="13">
        <v>752602934.25</v>
      </c>
      <c r="E36" s="13">
        <v>516110443.94999999</v>
      </c>
      <c r="F36" s="14">
        <f t="shared" si="0"/>
        <v>68.576724918608704</v>
      </c>
      <c r="G36" s="14">
        <f t="shared" si="1"/>
        <v>95.7</v>
      </c>
    </row>
    <row r="37" spans="1:7" ht="38.25" x14ac:dyDescent="0.2">
      <c r="A37" s="11" t="s">
        <v>476</v>
      </c>
      <c r="B37" s="12" t="s">
        <v>477</v>
      </c>
      <c r="C37" s="32">
        <v>246131.98</v>
      </c>
      <c r="D37" s="13">
        <v>128772.27</v>
      </c>
      <c r="E37" s="13">
        <v>132991.59</v>
      </c>
      <c r="F37" s="14">
        <f t="shared" si="0"/>
        <v>103.2765749955328</v>
      </c>
      <c r="G37" s="14">
        <f t="shared" si="1"/>
        <v>54</v>
      </c>
    </row>
    <row r="38" spans="1:7" x14ac:dyDescent="0.2">
      <c r="A38" s="11" t="s">
        <v>478</v>
      </c>
      <c r="B38" s="12" t="s">
        <v>479</v>
      </c>
      <c r="C38" s="32">
        <v>42340394.539999999</v>
      </c>
      <c r="D38" s="13">
        <v>51928451.149999999</v>
      </c>
      <c r="E38" s="13">
        <v>59656701.710000001</v>
      </c>
      <c r="F38" s="14">
        <f t="shared" si="0"/>
        <v>114.88249772302328</v>
      </c>
      <c r="G38" s="14">
        <f t="shared" si="1"/>
        <v>140.9</v>
      </c>
    </row>
    <row r="39" spans="1:7" x14ac:dyDescent="0.2">
      <c r="A39" s="11" t="s">
        <v>478</v>
      </c>
      <c r="B39" s="12" t="s">
        <v>480</v>
      </c>
      <c r="C39" s="32">
        <v>41723450.07</v>
      </c>
      <c r="D39" s="13">
        <v>51878937.149999999</v>
      </c>
      <c r="E39" s="13">
        <v>59534757.810000002</v>
      </c>
      <c r="F39" s="14">
        <f t="shared" si="0"/>
        <v>114.75708848441587</v>
      </c>
      <c r="G39" s="14">
        <f t="shared" si="1"/>
        <v>142.69999999999999</v>
      </c>
    </row>
    <row r="40" spans="1:7" ht="25.5" x14ac:dyDescent="0.2">
      <c r="A40" s="11" t="s">
        <v>481</v>
      </c>
      <c r="B40" s="12" t="s">
        <v>482</v>
      </c>
      <c r="C40" s="32">
        <v>616944.47</v>
      </c>
      <c r="D40" s="13">
        <v>49514</v>
      </c>
      <c r="E40" s="13">
        <v>121943.9</v>
      </c>
      <c r="F40" s="14">
        <v>100</v>
      </c>
      <c r="G40" s="14">
        <f t="shared" si="1"/>
        <v>19.8</v>
      </c>
    </row>
    <row r="41" spans="1:7" ht="25.5" x14ac:dyDescent="0.2">
      <c r="A41" s="11" t="s">
        <v>483</v>
      </c>
      <c r="B41" s="12" t="s">
        <v>484</v>
      </c>
      <c r="C41" s="32">
        <v>9679635.1199999992</v>
      </c>
      <c r="D41" s="13">
        <v>18813256</v>
      </c>
      <c r="E41" s="13">
        <v>11760815.35</v>
      </c>
      <c r="F41" s="14">
        <f t="shared" si="0"/>
        <v>62.513449824953213</v>
      </c>
      <c r="G41" s="14">
        <f t="shared" si="1"/>
        <v>121.5</v>
      </c>
    </row>
    <row r="42" spans="1:7" ht="38.25" x14ac:dyDescent="0.2">
      <c r="A42" s="11" t="s">
        <v>485</v>
      </c>
      <c r="B42" s="12" t="s">
        <v>486</v>
      </c>
      <c r="C42" s="32">
        <v>7019355.8300000001</v>
      </c>
      <c r="D42" s="13">
        <v>13846621</v>
      </c>
      <c r="E42" s="13">
        <v>8626591.1899999995</v>
      </c>
      <c r="F42" s="14">
        <f t="shared" si="0"/>
        <v>62.301056626017271</v>
      </c>
      <c r="G42" s="14">
        <f t="shared" si="1"/>
        <v>122.9</v>
      </c>
    </row>
    <row r="43" spans="1:7" ht="38.25" x14ac:dyDescent="0.2">
      <c r="A43" s="11" t="s">
        <v>487</v>
      </c>
      <c r="B43" s="12" t="s">
        <v>488</v>
      </c>
      <c r="C43" s="32">
        <v>2660279.29</v>
      </c>
      <c r="D43" s="13">
        <v>4966635</v>
      </c>
      <c r="E43" s="13">
        <v>3134224.16</v>
      </c>
      <c r="F43" s="14">
        <f t="shared" si="0"/>
        <v>63.105586780586862</v>
      </c>
      <c r="G43" s="14">
        <f t="shared" si="1"/>
        <v>117.8</v>
      </c>
    </row>
    <row r="44" spans="1:7" x14ac:dyDescent="0.2">
      <c r="A44" s="11" t="s">
        <v>489</v>
      </c>
      <c r="B44" s="12" t="s">
        <v>490</v>
      </c>
      <c r="C44" s="32">
        <v>2913830670.8899999</v>
      </c>
      <c r="D44" s="13">
        <v>4530700613.5600004</v>
      </c>
      <c r="E44" s="13">
        <v>2952679561.1500001</v>
      </c>
      <c r="F44" s="14">
        <f t="shared" si="0"/>
        <v>65.170484942502753</v>
      </c>
      <c r="G44" s="14">
        <f t="shared" si="1"/>
        <v>101.3</v>
      </c>
    </row>
    <row r="45" spans="1:7" x14ac:dyDescent="0.2">
      <c r="A45" s="11" t="s">
        <v>491</v>
      </c>
      <c r="B45" s="12" t="s">
        <v>492</v>
      </c>
      <c r="C45" s="32">
        <v>31476526.879999999</v>
      </c>
      <c r="D45" s="13">
        <v>201152059.34999999</v>
      </c>
      <c r="E45" s="13">
        <v>44037099.759999998</v>
      </c>
      <c r="F45" s="14">
        <f t="shared" si="0"/>
        <v>21.892442912243045</v>
      </c>
      <c r="G45" s="14">
        <f t="shared" si="1"/>
        <v>139.9</v>
      </c>
    </row>
    <row r="46" spans="1:7" ht="38.25" x14ac:dyDescent="0.2">
      <c r="A46" s="11" t="s">
        <v>493</v>
      </c>
      <c r="B46" s="12" t="s">
        <v>494</v>
      </c>
      <c r="C46" s="32">
        <v>21222268.219999999</v>
      </c>
      <c r="D46" s="13">
        <v>145280471</v>
      </c>
      <c r="E46" s="13">
        <v>30842534.449999999</v>
      </c>
      <c r="F46" s="14">
        <f t="shared" si="0"/>
        <v>21.229649269240049</v>
      </c>
      <c r="G46" s="14">
        <f t="shared" si="1"/>
        <v>145.30000000000001</v>
      </c>
    </row>
    <row r="47" spans="1:7" ht="38.25" x14ac:dyDescent="0.2">
      <c r="A47" s="11" t="s">
        <v>495</v>
      </c>
      <c r="B47" s="12" t="s">
        <v>496</v>
      </c>
      <c r="C47" s="32">
        <v>4664195.79</v>
      </c>
      <c r="D47" s="13">
        <v>26838678.350000001</v>
      </c>
      <c r="E47" s="13">
        <v>5804002.7400000002</v>
      </c>
      <c r="F47" s="14">
        <f t="shared" si="0"/>
        <v>21.625516220697207</v>
      </c>
      <c r="G47" s="14">
        <f t="shared" si="1"/>
        <v>124.4</v>
      </c>
    </row>
    <row r="48" spans="1:7" ht="38.25" x14ac:dyDescent="0.2">
      <c r="A48" s="11" t="s">
        <v>497</v>
      </c>
      <c r="B48" s="12" t="s">
        <v>498</v>
      </c>
      <c r="C48" s="32">
        <v>5590062.8700000001</v>
      </c>
      <c r="D48" s="13">
        <v>29032910</v>
      </c>
      <c r="E48" s="13">
        <v>7390562.5700000003</v>
      </c>
      <c r="F48" s="14">
        <f t="shared" si="0"/>
        <v>25.455810561187285</v>
      </c>
      <c r="G48" s="14">
        <f t="shared" si="1"/>
        <v>132.19999999999999</v>
      </c>
    </row>
    <row r="49" spans="1:7" x14ac:dyDescent="0.2">
      <c r="A49" s="11" t="s">
        <v>499</v>
      </c>
      <c r="B49" s="12" t="s">
        <v>500</v>
      </c>
      <c r="C49" s="32">
        <v>2048866893.8</v>
      </c>
      <c r="D49" s="13">
        <v>2621247000</v>
      </c>
      <c r="E49" s="13">
        <v>1985550414.55</v>
      </c>
      <c r="F49" s="14">
        <f t="shared" si="0"/>
        <v>75.748314239367758</v>
      </c>
      <c r="G49" s="14">
        <f t="shared" si="1"/>
        <v>96.9</v>
      </c>
    </row>
    <row r="50" spans="1:7" ht="25.5" x14ac:dyDescent="0.2">
      <c r="A50" s="11" t="s">
        <v>501</v>
      </c>
      <c r="B50" s="12" t="s">
        <v>502</v>
      </c>
      <c r="C50" s="32">
        <v>2014414872.5999999</v>
      </c>
      <c r="D50" s="13">
        <v>2571443307</v>
      </c>
      <c r="E50" s="13">
        <v>1940242145.55</v>
      </c>
      <c r="F50" s="14">
        <f t="shared" si="0"/>
        <v>75.453428829959421</v>
      </c>
      <c r="G50" s="14">
        <f t="shared" si="1"/>
        <v>96.3</v>
      </c>
    </row>
    <row r="51" spans="1:7" ht="25.5" x14ac:dyDescent="0.2">
      <c r="A51" s="11" t="s">
        <v>503</v>
      </c>
      <c r="B51" s="12" t="s">
        <v>504</v>
      </c>
      <c r="C51" s="32">
        <v>34452021.200000003</v>
      </c>
      <c r="D51" s="13">
        <v>49803693</v>
      </c>
      <c r="E51" s="13">
        <v>45308269</v>
      </c>
      <c r="F51" s="14">
        <f t="shared" si="0"/>
        <v>90.973713535660906</v>
      </c>
      <c r="G51" s="14">
        <f t="shared" si="1"/>
        <v>131.5</v>
      </c>
    </row>
    <row r="52" spans="1:7" x14ac:dyDescent="0.2">
      <c r="A52" s="11" t="s">
        <v>505</v>
      </c>
      <c r="B52" s="12" t="s">
        <v>506</v>
      </c>
      <c r="C52" s="32">
        <v>296756235.11000001</v>
      </c>
      <c r="D52" s="13">
        <v>852231000</v>
      </c>
      <c r="E52" s="13">
        <v>283597927.77999997</v>
      </c>
      <c r="F52" s="14">
        <f t="shared" si="0"/>
        <v>33.277119440621142</v>
      </c>
      <c r="G52" s="14">
        <f t="shared" si="1"/>
        <v>95.6</v>
      </c>
    </row>
    <row r="53" spans="1:7" x14ac:dyDescent="0.2">
      <c r="A53" s="11" t="s">
        <v>507</v>
      </c>
      <c r="B53" s="12" t="s">
        <v>508</v>
      </c>
      <c r="C53" s="32">
        <v>155100883.16</v>
      </c>
      <c r="D53" s="13">
        <v>206599000</v>
      </c>
      <c r="E53" s="13">
        <v>99385796.959999993</v>
      </c>
      <c r="F53" s="14">
        <f t="shared" si="0"/>
        <v>48.105652476536669</v>
      </c>
      <c r="G53" s="14">
        <f t="shared" si="1"/>
        <v>64.099999999999994</v>
      </c>
    </row>
    <row r="54" spans="1:7" x14ac:dyDescent="0.2">
      <c r="A54" s="11" t="s">
        <v>509</v>
      </c>
      <c r="B54" s="12" t="s">
        <v>510</v>
      </c>
      <c r="C54" s="32">
        <v>141655351.94999999</v>
      </c>
      <c r="D54" s="13">
        <v>645632000</v>
      </c>
      <c r="E54" s="13">
        <v>184212130.81999999</v>
      </c>
      <c r="F54" s="14">
        <f t="shared" si="0"/>
        <v>28.532063283728192</v>
      </c>
      <c r="G54" s="14">
        <f t="shared" si="1"/>
        <v>130</v>
      </c>
    </row>
    <row r="55" spans="1:7" x14ac:dyDescent="0.2">
      <c r="A55" s="11" t="s">
        <v>511</v>
      </c>
      <c r="B55" s="12" t="s">
        <v>512</v>
      </c>
      <c r="C55" s="32">
        <v>6145179.79</v>
      </c>
      <c r="D55" s="13">
        <v>7794000</v>
      </c>
      <c r="E55" s="13">
        <v>5036135.72</v>
      </c>
      <c r="F55" s="14">
        <f t="shared" si="0"/>
        <v>64.615546830895553</v>
      </c>
      <c r="G55" s="14">
        <f t="shared" si="1"/>
        <v>82</v>
      </c>
    </row>
    <row r="56" spans="1:7" x14ac:dyDescent="0.2">
      <c r="A56" s="11" t="s">
        <v>513</v>
      </c>
      <c r="B56" s="12" t="s">
        <v>514</v>
      </c>
      <c r="C56" s="32">
        <v>530585835.31</v>
      </c>
      <c r="D56" s="13">
        <v>848276554.21000004</v>
      </c>
      <c r="E56" s="13">
        <v>634457983.34000003</v>
      </c>
      <c r="F56" s="14">
        <f t="shared" si="0"/>
        <v>74.793766277186663</v>
      </c>
      <c r="G56" s="14">
        <f t="shared" si="1"/>
        <v>119.6</v>
      </c>
    </row>
    <row r="57" spans="1:7" x14ac:dyDescent="0.2">
      <c r="A57" s="11" t="s">
        <v>515</v>
      </c>
      <c r="B57" s="12" t="s">
        <v>516</v>
      </c>
      <c r="C57" s="32">
        <v>478333520.27999997</v>
      </c>
      <c r="D57" s="13">
        <v>630639192.63</v>
      </c>
      <c r="E57" s="13">
        <v>551563513.12</v>
      </c>
      <c r="F57" s="14">
        <f t="shared" si="0"/>
        <v>87.461026775036771</v>
      </c>
      <c r="G57" s="14">
        <f t="shared" si="1"/>
        <v>115.3</v>
      </c>
    </row>
    <row r="58" spans="1:7" ht="38.25" x14ac:dyDescent="0.2">
      <c r="A58" s="11" t="s">
        <v>517</v>
      </c>
      <c r="B58" s="12" t="s">
        <v>518</v>
      </c>
      <c r="C58" s="32">
        <v>302912788.01999998</v>
      </c>
      <c r="D58" s="13">
        <v>388423224.45999998</v>
      </c>
      <c r="E58" s="13">
        <v>358331159.10000002</v>
      </c>
      <c r="F58" s="14">
        <f t="shared" si="0"/>
        <v>92.252763618386865</v>
      </c>
      <c r="G58" s="14">
        <f t="shared" si="1"/>
        <v>118.3</v>
      </c>
    </row>
    <row r="59" spans="1:7" ht="38.25" x14ac:dyDescent="0.2">
      <c r="A59" s="11" t="s">
        <v>519</v>
      </c>
      <c r="B59" s="12" t="s">
        <v>520</v>
      </c>
      <c r="C59" s="32">
        <v>69431847.870000005</v>
      </c>
      <c r="D59" s="13">
        <v>101831921.51000001</v>
      </c>
      <c r="E59" s="13">
        <v>78406643.569999993</v>
      </c>
      <c r="F59" s="14">
        <f t="shared" si="0"/>
        <v>76.996134814465194</v>
      </c>
      <c r="G59" s="14">
        <f t="shared" si="1"/>
        <v>112.9</v>
      </c>
    </row>
    <row r="60" spans="1:7" ht="38.25" x14ac:dyDescent="0.2">
      <c r="A60" s="11" t="s">
        <v>521</v>
      </c>
      <c r="B60" s="12" t="s">
        <v>522</v>
      </c>
      <c r="C60" s="32">
        <v>105988884.39</v>
      </c>
      <c r="D60" s="13">
        <v>140384046.66</v>
      </c>
      <c r="E60" s="13">
        <v>114825710.45</v>
      </c>
      <c r="F60" s="14">
        <f t="shared" si="0"/>
        <v>81.793988121812419</v>
      </c>
      <c r="G60" s="14">
        <f t="shared" si="1"/>
        <v>108.3</v>
      </c>
    </row>
    <row r="61" spans="1:7" x14ac:dyDescent="0.2">
      <c r="A61" s="11" t="s">
        <v>523</v>
      </c>
      <c r="B61" s="12" t="s">
        <v>524</v>
      </c>
      <c r="C61" s="32">
        <v>52252315.030000001</v>
      </c>
      <c r="D61" s="13">
        <v>217637361.58000001</v>
      </c>
      <c r="E61" s="13">
        <v>82894470.219999999</v>
      </c>
      <c r="F61" s="14">
        <f t="shared" si="0"/>
        <v>38.088345501987405</v>
      </c>
      <c r="G61" s="14">
        <f t="shared" si="1"/>
        <v>158.6</v>
      </c>
    </row>
    <row r="62" spans="1:7" ht="38.25" x14ac:dyDescent="0.2">
      <c r="A62" s="11" t="s">
        <v>525</v>
      </c>
      <c r="B62" s="12" t="s">
        <v>526</v>
      </c>
      <c r="C62" s="32">
        <v>17566556.940000001</v>
      </c>
      <c r="D62" s="13">
        <v>69991335</v>
      </c>
      <c r="E62" s="13">
        <v>28431182.170000002</v>
      </c>
      <c r="F62" s="14">
        <f t="shared" si="0"/>
        <v>40.621002828421545</v>
      </c>
      <c r="G62" s="14">
        <f t="shared" si="1"/>
        <v>161.80000000000001</v>
      </c>
    </row>
    <row r="63" spans="1:7" ht="38.25" x14ac:dyDescent="0.2">
      <c r="A63" s="11" t="s">
        <v>527</v>
      </c>
      <c r="B63" s="12" t="s">
        <v>528</v>
      </c>
      <c r="C63" s="32">
        <v>19789734.23</v>
      </c>
      <c r="D63" s="13">
        <v>79934226.959999993</v>
      </c>
      <c r="E63" s="13">
        <v>32108010.239999998</v>
      </c>
      <c r="F63" s="14">
        <f t="shared" si="0"/>
        <v>40.168037474193895</v>
      </c>
      <c r="G63" s="14">
        <f t="shared" si="1"/>
        <v>162.19999999999999</v>
      </c>
    </row>
    <row r="64" spans="1:7" ht="38.25" x14ac:dyDescent="0.2">
      <c r="A64" s="11" t="s">
        <v>529</v>
      </c>
      <c r="B64" s="12" t="s">
        <v>530</v>
      </c>
      <c r="C64" s="32">
        <v>14896023.859999999</v>
      </c>
      <c r="D64" s="13">
        <v>67711799.620000005</v>
      </c>
      <c r="E64" s="13">
        <v>22355277.809999999</v>
      </c>
      <c r="F64" s="14">
        <f t="shared" si="0"/>
        <v>33.015335488730578</v>
      </c>
      <c r="G64" s="14">
        <f t="shared" si="1"/>
        <v>150.1</v>
      </c>
    </row>
    <row r="65" spans="1:7" ht="25.5" x14ac:dyDescent="0.2">
      <c r="A65" s="11" t="s">
        <v>531</v>
      </c>
      <c r="B65" s="12" t="s">
        <v>532</v>
      </c>
      <c r="C65" s="32">
        <v>13670678.48</v>
      </c>
      <c r="D65" s="13">
        <v>14380000</v>
      </c>
      <c r="E65" s="13">
        <v>10059476.869999999</v>
      </c>
      <c r="F65" s="14">
        <f t="shared" si="0"/>
        <v>69.954637482614729</v>
      </c>
      <c r="G65" s="14">
        <f t="shared" si="1"/>
        <v>73.599999999999994</v>
      </c>
    </row>
    <row r="66" spans="1:7" x14ac:dyDescent="0.2">
      <c r="A66" s="11" t="s">
        <v>533</v>
      </c>
      <c r="B66" s="12" t="s">
        <v>534</v>
      </c>
      <c r="C66" s="32">
        <v>13178381.880000001</v>
      </c>
      <c r="D66" s="13">
        <v>13805000</v>
      </c>
      <c r="E66" s="13">
        <v>9679739.2599999998</v>
      </c>
      <c r="F66" s="14">
        <f t="shared" si="0"/>
        <v>70.117633176385368</v>
      </c>
      <c r="G66" s="14">
        <f t="shared" si="1"/>
        <v>73.5</v>
      </c>
    </row>
    <row r="67" spans="1:7" ht="25.5" x14ac:dyDescent="0.2">
      <c r="A67" s="11" t="s">
        <v>535</v>
      </c>
      <c r="B67" s="12" t="s">
        <v>536</v>
      </c>
      <c r="C67" s="32">
        <v>5117976.03</v>
      </c>
      <c r="D67" s="13">
        <v>7619000</v>
      </c>
      <c r="E67" s="13">
        <v>5198932.93</v>
      </c>
      <c r="F67" s="14">
        <f t="shared" si="0"/>
        <v>68.236421183882399</v>
      </c>
      <c r="G67" s="14">
        <f t="shared" si="1"/>
        <v>101.6</v>
      </c>
    </row>
    <row r="68" spans="1:7" ht="38.25" x14ac:dyDescent="0.2">
      <c r="A68" s="11" t="s">
        <v>537</v>
      </c>
      <c r="B68" s="12" t="s">
        <v>538</v>
      </c>
      <c r="C68" s="32">
        <v>8060405.8499999996</v>
      </c>
      <c r="D68" s="13">
        <v>6186000</v>
      </c>
      <c r="E68" s="13">
        <v>4480806.33</v>
      </c>
      <c r="F68" s="14">
        <f t="shared" ref="F68:F131" si="2">E68/D68*100</f>
        <v>72.434631910766242</v>
      </c>
      <c r="G68" s="14">
        <f t="shared" si="1"/>
        <v>55.6</v>
      </c>
    </row>
    <row r="69" spans="1:7" ht="38.25" x14ac:dyDescent="0.2">
      <c r="A69" s="11" t="s">
        <v>539</v>
      </c>
      <c r="B69" s="12" t="s">
        <v>540</v>
      </c>
      <c r="C69" s="32">
        <v>492296.6</v>
      </c>
      <c r="D69" s="13">
        <v>575000</v>
      </c>
      <c r="E69" s="13">
        <v>379737.61</v>
      </c>
      <c r="F69" s="14">
        <f t="shared" si="2"/>
        <v>66.041323478260878</v>
      </c>
      <c r="G69" s="14">
        <f t="shared" ref="G69:G133" si="3">ROUND(E69/C69%,1)</f>
        <v>77.099999999999994</v>
      </c>
    </row>
    <row r="70" spans="1:7" x14ac:dyDescent="0.2">
      <c r="A70" s="11" t="s">
        <v>541</v>
      </c>
      <c r="B70" s="12" t="s">
        <v>542</v>
      </c>
      <c r="C70" s="32">
        <v>492294.2</v>
      </c>
      <c r="D70" s="13">
        <v>575000</v>
      </c>
      <c r="E70" s="13">
        <v>378061.66</v>
      </c>
      <c r="F70" s="14">
        <f t="shared" si="2"/>
        <v>65.749853913043481</v>
      </c>
      <c r="G70" s="14">
        <f t="shared" si="3"/>
        <v>76.8</v>
      </c>
    </row>
    <row r="71" spans="1:7" ht="38.25" x14ac:dyDescent="0.2">
      <c r="A71" s="11" t="s">
        <v>543</v>
      </c>
      <c r="B71" s="12" t="s">
        <v>544</v>
      </c>
      <c r="C71" s="32">
        <v>2.4</v>
      </c>
      <c r="D71" s="13">
        <v>0</v>
      </c>
      <c r="E71" s="13">
        <v>1675.95</v>
      </c>
      <c r="F71" s="14" t="s">
        <v>425</v>
      </c>
      <c r="G71" s="14" t="s">
        <v>425</v>
      </c>
    </row>
    <row r="72" spans="1:7" x14ac:dyDescent="0.2">
      <c r="A72" s="11" t="s">
        <v>545</v>
      </c>
      <c r="B72" s="12" t="s">
        <v>546</v>
      </c>
      <c r="C72" s="32">
        <v>157904752.43000001</v>
      </c>
      <c r="D72" s="13">
        <v>219679098</v>
      </c>
      <c r="E72" s="13">
        <v>187460895.52000001</v>
      </c>
      <c r="F72" s="14">
        <f t="shared" si="2"/>
        <v>85.333969971052966</v>
      </c>
      <c r="G72" s="14">
        <f t="shared" si="3"/>
        <v>118.7</v>
      </c>
    </row>
    <row r="73" spans="1:7" ht="38.25" x14ac:dyDescent="0.2">
      <c r="A73" s="11" t="s">
        <v>547</v>
      </c>
      <c r="B73" s="12" t="s">
        <v>548</v>
      </c>
      <c r="C73" s="32">
        <v>69105450.239999995</v>
      </c>
      <c r="D73" s="13">
        <v>96788555</v>
      </c>
      <c r="E73" s="13">
        <v>70630819.099999994</v>
      </c>
      <c r="F73" s="14">
        <f t="shared" si="2"/>
        <v>72.974350221469876</v>
      </c>
      <c r="G73" s="14">
        <f t="shared" si="3"/>
        <v>102.2</v>
      </c>
    </row>
    <row r="74" spans="1:7" ht="51" x14ac:dyDescent="0.2">
      <c r="A74" s="11" t="s">
        <v>549</v>
      </c>
      <c r="B74" s="12" t="s">
        <v>550</v>
      </c>
      <c r="C74" s="32">
        <v>69105450.239999995</v>
      </c>
      <c r="D74" s="13">
        <v>96788555</v>
      </c>
      <c r="E74" s="13">
        <v>70630819.099999994</v>
      </c>
      <c r="F74" s="14">
        <f t="shared" si="2"/>
        <v>72.974350221469876</v>
      </c>
      <c r="G74" s="14">
        <f t="shared" si="3"/>
        <v>102.2</v>
      </c>
    </row>
    <row r="75" spans="1:7" ht="51" x14ac:dyDescent="0.2">
      <c r="A75" s="11" t="s">
        <v>551</v>
      </c>
      <c r="B75" s="12" t="s">
        <v>552</v>
      </c>
      <c r="C75" s="32">
        <v>580682.5</v>
      </c>
      <c r="D75" s="13">
        <v>417543</v>
      </c>
      <c r="E75" s="13">
        <v>291579.90000000002</v>
      </c>
      <c r="F75" s="14">
        <f t="shared" si="2"/>
        <v>69.832304696761767</v>
      </c>
      <c r="G75" s="14">
        <f t="shared" si="3"/>
        <v>50.2</v>
      </c>
    </row>
    <row r="76" spans="1:7" ht="76.5" x14ac:dyDescent="0.2">
      <c r="A76" s="11" t="s">
        <v>553</v>
      </c>
      <c r="B76" s="12" t="s">
        <v>554</v>
      </c>
      <c r="C76" s="32">
        <v>580682.5</v>
      </c>
      <c r="D76" s="13">
        <v>417543</v>
      </c>
      <c r="E76" s="13">
        <v>291579.90000000002</v>
      </c>
      <c r="F76" s="14">
        <f t="shared" si="2"/>
        <v>69.832304696761767</v>
      </c>
      <c r="G76" s="14">
        <f t="shared" si="3"/>
        <v>50.2</v>
      </c>
    </row>
    <row r="77" spans="1:7" ht="63.75" x14ac:dyDescent="0.2">
      <c r="A77" s="11" t="s">
        <v>555</v>
      </c>
      <c r="B77" s="12" t="s">
        <v>556</v>
      </c>
      <c r="C77" s="32">
        <v>151000</v>
      </c>
      <c r="D77" s="13">
        <v>120000</v>
      </c>
      <c r="E77" s="13">
        <v>19400</v>
      </c>
      <c r="F77" s="14">
        <f t="shared" si="2"/>
        <v>16.166666666666664</v>
      </c>
      <c r="G77" s="14">
        <f t="shared" si="3"/>
        <v>12.8</v>
      </c>
    </row>
    <row r="78" spans="1:7" ht="38.25" x14ac:dyDescent="0.2">
      <c r="A78" s="11" t="s">
        <v>557</v>
      </c>
      <c r="B78" s="12" t="s">
        <v>558</v>
      </c>
      <c r="C78" s="32">
        <v>88067619.689999998</v>
      </c>
      <c r="D78" s="13">
        <v>122353000</v>
      </c>
      <c r="E78" s="13">
        <v>116519096.52</v>
      </c>
      <c r="F78" s="14">
        <f t="shared" si="2"/>
        <v>95.23190810196725</v>
      </c>
      <c r="G78" s="14">
        <f t="shared" si="3"/>
        <v>132.30000000000001</v>
      </c>
    </row>
    <row r="79" spans="1:7" ht="89.25" x14ac:dyDescent="0.2">
      <c r="A79" s="11" t="s">
        <v>559</v>
      </c>
      <c r="B79" s="12" t="s">
        <v>560</v>
      </c>
      <c r="C79" s="32">
        <v>223855.79</v>
      </c>
      <c r="D79" s="13">
        <v>315000</v>
      </c>
      <c r="E79" s="13">
        <v>257547.6</v>
      </c>
      <c r="F79" s="14">
        <f t="shared" si="2"/>
        <v>81.761142857142858</v>
      </c>
      <c r="G79" s="14">
        <f t="shared" si="3"/>
        <v>115.1</v>
      </c>
    </row>
    <row r="80" spans="1:7" ht="38.25" x14ac:dyDescent="0.2">
      <c r="A80" s="11" t="s">
        <v>561</v>
      </c>
      <c r="B80" s="12" t="s">
        <v>562</v>
      </c>
      <c r="C80" s="32">
        <v>42013212.149999999</v>
      </c>
      <c r="D80" s="13">
        <v>60000000</v>
      </c>
      <c r="E80" s="13">
        <v>69235988.530000001</v>
      </c>
      <c r="F80" s="14">
        <f t="shared" si="2"/>
        <v>115.39331421666668</v>
      </c>
      <c r="G80" s="14">
        <f t="shared" si="3"/>
        <v>164.8</v>
      </c>
    </row>
    <row r="81" spans="1:7" ht="63.75" x14ac:dyDescent="0.2">
      <c r="A81" s="11" t="s">
        <v>563</v>
      </c>
      <c r="B81" s="12" t="s">
        <v>564</v>
      </c>
      <c r="C81" s="32">
        <v>30896700</v>
      </c>
      <c r="D81" s="13">
        <v>43250000</v>
      </c>
      <c r="E81" s="13">
        <v>30184619</v>
      </c>
      <c r="F81" s="14">
        <f t="shared" si="2"/>
        <v>69.791026589595376</v>
      </c>
      <c r="G81" s="14">
        <f t="shared" si="3"/>
        <v>97.7</v>
      </c>
    </row>
    <row r="82" spans="1:7" ht="76.5" x14ac:dyDescent="0.2">
      <c r="A82" s="11" t="s">
        <v>565</v>
      </c>
      <c r="B82" s="12" t="s">
        <v>566</v>
      </c>
      <c r="C82" s="32">
        <v>30896700</v>
      </c>
      <c r="D82" s="13">
        <v>43250000</v>
      </c>
      <c r="E82" s="13">
        <v>30184619</v>
      </c>
      <c r="F82" s="14">
        <f t="shared" si="2"/>
        <v>69.791026589595376</v>
      </c>
      <c r="G82" s="14">
        <f t="shared" si="3"/>
        <v>97.7</v>
      </c>
    </row>
    <row r="83" spans="1:7" ht="25.5" x14ac:dyDescent="0.2">
      <c r="A83" s="11" t="s">
        <v>567</v>
      </c>
      <c r="B83" s="12" t="s">
        <v>568</v>
      </c>
      <c r="C83" s="32">
        <v>510161.96</v>
      </c>
      <c r="D83" s="13">
        <v>410000</v>
      </c>
      <c r="E83" s="13">
        <v>1023075</v>
      </c>
      <c r="F83" s="14">
        <f t="shared" si="2"/>
        <v>249.53048780487802</v>
      </c>
      <c r="G83" s="14">
        <f t="shared" si="3"/>
        <v>200.5</v>
      </c>
    </row>
    <row r="84" spans="1:7" ht="76.5" x14ac:dyDescent="0.2">
      <c r="A84" s="11" t="s">
        <v>569</v>
      </c>
      <c r="B84" s="12" t="s">
        <v>570</v>
      </c>
      <c r="C84" s="32">
        <v>89600</v>
      </c>
      <c r="D84" s="13">
        <v>170000</v>
      </c>
      <c r="E84" s="13">
        <v>88800</v>
      </c>
      <c r="F84" s="14">
        <f t="shared" si="2"/>
        <v>52.235294117647058</v>
      </c>
      <c r="G84" s="14">
        <f t="shared" si="3"/>
        <v>99.1</v>
      </c>
    </row>
    <row r="85" spans="1:7" ht="38.25" x14ac:dyDescent="0.2">
      <c r="A85" s="11" t="s">
        <v>571</v>
      </c>
      <c r="B85" s="12" t="s">
        <v>572</v>
      </c>
      <c r="C85" s="32">
        <v>150750</v>
      </c>
      <c r="D85" s="13">
        <v>162000</v>
      </c>
      <c r="E85" s="13">
        <v>56650</v>
      </c>
      <c r="F85" s="14">
        <f t="shared" si="2"/>
        <v>34.96913580246914</v>
      </c>
      <c r="G85" s="14">
        <f t="shared" si="3"/>
        <v>37.6</v>
      </c>
    </row>
    <row r="86" spans="1:7" ht="76.5" x14ac:dyDescent="0.2">
      <c r="A86" s="11" t="s">
        <v>573</v>
      </c>
      <c r="B86" s="12" t="s">
        <v>574</v>
      </c>
      <c r="C86" s="32">
        <v>57850</v>
      </c>
      <c r="D86" s="13">
        <v>137000</v>
      </c>
      <c r="E86" s="13">
        <v>14200</v>
      </c>
      <c r="F86" s="14">
        <f t="shared" si="2"/>
        <v>10.364963503649635</v>
      </c>
      <c r="G86" s="14">
        <f t="shared" si="3"/>
        <v>24.5</v>
      </c>
    </row>
    <row r="87" spans="1:7" ht="76.5" x14ac:dyDescent="0.2">
      <c r="A87" s="11" t="s">
        <v>575</v>
      </c>
      <c r="B87" s="12" t="s">
        <v>576</v>
      </c>
      <c r="C87" s="32">
        <v>11590825</v>
      </c>
      <c r="D87" s="13">
        <v>15000000</v>
      </c>
      <c r="E87" s="13">
        <v>12854716.390000001</v>
      </c>
      <c r="F87" s="14">
        <f t="shared" si="2"/>
        <v>85.698109266666663</v>
      </c>
      <c r="G87" s="14">
        <f t="shared" si="3"/>
        <v>110.9</v>
      </c>
    </row>
    <row r="88" spans="1:7" ht="89.25" x14ac:dyDescent="0.2">
      <c r="A88" s="11" t="s">
        <v>577</v>
      </c>
      <c r="B88" s="12" t="s">
        <v>578</v>
      </c>
      <c r="C88" s="33">
        <v>0</v>
      </c>
      <c r="D88" s="33">
        <v>0</v>
      </c>
      <c r="E88" s="13">
        <v>820900</v>
      </c>
      <c r="F88" s="14" t="s">
        <v>425</v>
      </c>
      <c r="G88" s="14" t="s">
        <v>425</v>
      </c>
    </row>
    <row r="89" spans="1:7" ht="178.5" x14ac:dyDescent="0.2">
      <c r="A89" s="11" t="s">
        <v>579</v>
      </c>
      <c r="B89" s="12" t="s">
        <v>580</v>
      </c>
      <c r="C89" s="32">
        <v>11590825</v>
      </c>
      <c r="D89" s="13">
        <v>15000000</v>
      </c>
      <c r="E89" s="13">
        <v>12033816.390000001</v>
      </c>
      <c r="F89" s="14">
        <f t="shared" si="2"/>
        <v>80.225442600000008</v>
      </c>
      <c r="G89" s="14">
        <f t="shared" si="3"/>
        <v>103.8</v>
      </c>
    </row>
    <row r="90" spans="1:7" ht="25.5" x14ac:dyDescent="0.2">
      <c r="A90" s="11" t="s">
        <v>581</v>
      </c>
      <c r="B90" s="12" t="s">
        <v>582</v>
      </c>
      <c r="C90" s="32">
        <v>419807.6</v>
      </c>
      <c r="D90" s="13">
        <v>901000</v>
      </c>
      <c r="E90" s="13">
        <v>755000</v>
      </c>
      <c r="F90" s="14">
        <f t="shared" si="2"/>
        <v>83.795782463928973</v>
      </c>
      <c r="G90" s="14">
        <f t="shared" si="3"/>
        <v>179.8</v>
      </c>
    </row>
    <row r="91" spans="1:7" ht="63.75" x14ac:dyDescent="0.2">
      <c r="A91" s="11" t="s">
        <v>583</v>
      </c>
      <c r="B91" s="12" t="s">
        <v>584</v>
      </c>
      <c r="C91" s="32">
        <v>820357.19</v>
      </c>
      <c r="D91" s="13">
        <v>1226000</v>
      </c>
      <c r="E91" s="13">
        <v>560600</v>
      </c>
      <c r="F91" s="14">
        <f t="shared" si="2"/>
        <v>45.725938009787932</v>
      </c>
      <c r="G91" s="14">
        <f t="shared" si="3"/>
        <v>68.3</v>
      </c>
    </row>
    <row r="92" spans="1:7" ht="89.25" x14ac:dyDescent="0.2">
      <c r="A92" s="11" t="s">
        <v>585</v>
      </c>
      <c r="B92" s="12" t="s">
        <v>586</v>
      </c>
      <c r="C92" s="32">
        <v>632557.18999999994</v>
      </c>
      <c r="D92" s="13">
        <v>938000</v>
      </c>
      <c r="E92" s="13">
        <v>403600</v>
      </c>
      <c r="F92" s="14">
        <f t="shared" si="2"/>
        <v>43.027718550106606</v>
      </c>
      <c r="G92" s="14">
        <f t="shared" si="3"/>
        <v>63.8</v>
      </c>
    </row>
    <row r="93" spans="1:7" ht="89.25" x14ac:dyDescent="0.2">
      <c r="A93" s="11" t="s">
        <v>587</v>
      </c>
      <c r="B93" s="12" t="s">
        <v>588</v>
      </c>
      <c r="C93" s="32">
        <v>187800</v>
      </c>
      <c r="D93" s="13">
        <v>288000</v>
      </c>
      <c r="E93" s="13">
        <v>157000</v>
      </c>
      <c r="F93" s="14">
        <f t="shared" si="2"/>
        <v>54.513888888888886</v>
      </c>
      <c r="G93" s="14">
        <f t="shared" si="3"/>
        <v>83.6</v>
      </c>
    </row>
    <row r="94" spans="1:7" ht="38.25" x14ac:dyDescent="0.2">
      <c r="A94" s="11" t="s">
        <v>589</v>
      </c>
      <c r="B94" s="12" t="s">
        <v>590</v>
      </c>
      <c r="C94" s="32">
        <v>171500</v>
      </c>
      <c r="D94" s="13">
        <v>252000</v>
      </c>
      <c r="E94" s="13">
        <v>185500</v>
      </c>
      <c r="F94" s="14">
        <f t="shared" si="2"/>
        <v>73.611111111111114</v>
      </c>
      <c r="G94" s="14">
        <f t="shared" si="3"/>
        <v>108.2</v>
      </c>
    </row>
    <row r="95" spans="1:7" ht="76.5" x14ac:dyDescent="0.2">
      <c r="A95" s="11" t="s">
        <v>591</v>
      </c>
      <c r="B95" s="12" t="s">
        <v>592</v>
      </c>
      <c r="C95" s="32">
        <v>171500</v>
      </c>
      <c r="D95" s="13">
        <v>252000</v>
      </c>
      <c r="E95" s="13">
        <v>185500</v>
      </c>
      <c r="F95" s="14">
        <f t="shared" si="2"/>
        <v>73.611111111111114</v>
      </c>
      <c r="G95" s="14">
        <f t="shared" si="3"/>
        <v>108.2</v>
      </c>
    </row>
    <row r="96" spans="1:7" ht="63.75" x14ac:dyDescent="0.2">
      <c r="A96" s="11" t="s">
        <v>593</v>
      </c>
      <c r="B96" s="12" t="s">
        <v>594</v>
      </c>
      <c r="C96" s="32">
        <v>70750</v>
      </c>
      <c r="D96" s="13">
        <v>100000</v>
      </c>
      <c r="E96" s="13">
        <v>115900</v>
      </c>
      <c r="F96" s="14">
        <f t="shared" si="2"/>
        <v>115.9</v>
      </c>
      <c r="G96" s="14">
        <f t="shared" si="3"/>
        <v>163.80000000000001</v>
      </c>
    </row>
    <row r="97" spans="1:7" ht="89.25" x14ac:dyDescent="0.2">
      <c r="A97" s="11" t="s">
        <v>595</v>
      </c>
      <c r="B97" s="12" t="s">
        <v>596</v>
      </c>
      <c r="C97" s="32">
        <v>70750</v>
      </c>
      <c r="D97" s="13">
        <v>100000</v>
      </c>
      <c r="E97" s="13">
        <v>115900</v>
      </c>
      <c r="F97" s="14">
        <f t="shared" si="2"/>
        <v>115.9</v>
      </c>
      <c r="G97" s="14">
        <f t="shared" si="3"/>
        <v>163.80000000000001</v>
      </c>
    </row>
    <row r="98" spans="1:7" ht="38.25" x14ac:dyDescent="0.2">
      <c r="A98" s="11" t="s">
        <v>597</v>
      </c>
      <c r="B98" s="12" t="s">
        <v>598</v>
      </c>
      <c r="C98" s="32">
        <v>3000</v>
      </c>
      <c r="D98" s="13">
        <v>15000</v>
      </c>
      <c r="E98" s="13">
        <v>15000</v>
      </c>
      <c r="F98" s="14">
        <f t="shared" si="2"/>
        <v>100</v>
      </c>
      <c r="G98" s="14">
        <f t="shared" si="3"/>
        <v>500</v>
      </c>
    </row>
    <row r="99" spans="1:7" ht="76.5" x14ac:dyDescent="0.2">
      <c r="A99" s="11" t="s">
        <v>599</v>
      </c>
      <c r="B99" s="12" t="s">
        <v>600</v>
      </c>
      <c r="C99" s="32">
        <v>418750</v>
      </c>
      <c r="D99" s="13">
        <v>50000</v>
      </c>
      <c r="E99" s="13">
        <v>731500</v>
      </c>
      <c r="F99" s="14">
        <v>100</v>
      </c>
      <c r="G99" s="14">
        <f t="shared" si="3"/>
        <v>174.7</v>
      </c>
    </row>
    <row r="100" spans="1:7" ht="89.25" x14ac:dyDescent="0.2">
      <c r="A100" s="11" t="s">
        <v>601</v>
      </c>
      <c r="B100" s="12" t="s">
        <v>602</v>
      </c>
      <c r="C100" s="32">
        <v>97500</v>
      </c>
      <c r="D100" s="13">
        <v>55000</v>
      </c>
      <c r="E100" s="13">
        <v>80000</v>
      </c>
      <c r="F100" s="14">
        <f t="shared" si="2"/>
        <v>145.45454545454547</v>
      </c>
      <c r="G100" s="14">
        <f t="shared" si="3"/>
        <v>82.1</v>
      </c>
    </row>
    <row r="101" spans="1:7" ht="63.75" x14ac:dyDescent="0.2">
      <c r="A101" s="11" t="s">
        <v>603</v>
      </c>
      <c r="B101" s="12" t="s">
        <v>604</v>
      </c>
      <c r="C101" s="32">
        <v>530000</v>
      </c>
      <c r="D101" s="13">
        <v>310000</v>
      </c>
      <c r="E101" s="13">
        <v>360000</v>
      </c>
      <c r="F101" s="14">
        <f t="shared" si="2"/>
        <v>116.12903225806453</v>
      </c>
      <c r="G101" s="14">
        <f t="shared" si="3"/>
        <v>67.900000000000006</v>
      </c>
    </row>
    <row r="102" spans="1:7" ht="38.25" x14ac:dyDescent="0.2">
      <c r="A102" s="11" t="s">
        <v>605</v>
      </c>
      <c r="B102" s="12" t="s">
        <v>606</v>
      </c>
      <c r="C102" s="32">
        <v>598657.89</v>
      </c>
      <c r="D102" s="13">
        <v>123473</v>
      </c>
      <c r="E102" s="13">
        <v>168441.76</v>
      </c>
      <c r="F102" s="14">
        <f t="shared" si="2"/>
        <v>136.41991366533574</v>
      </c>
      <c r="G102" s="14">
        <f t="shared" si="3"/>
        <v>28.1</v>
      </c>
    </row>
    <row r="103" spans="1:7" ht="25.5" x14ac:dyDescent="0.2">
      <c r="A103" s="11" t="s">
        <v>607</v>
      </c>
      <c r="B103" s="12" t="s">
        <v>608</v>
      </c>
      <c r="C103" s="32">
        <v>27582.63</v>
      </c>
      <c r="D103" s="13">
        <v>1880</v>
      </c>
      <c r="E103" s="13">
        <v>9035.15</v>
      </c>
      <c r="F103" s="14">
        <f t="shared" si="2"/>
        <v>480.59308510638294</v>
      </c>
      <c r="G103" s="14">
        <f t="shared" si="3"/>
        <v>32.799999999999997</v>
      </c>
    </row>
    <row r="104" spans="1:7" ht="38.25" x14ac:dyDescent="0.2">
      <c r="A104" s="11" t="s">
        <v>609</v>
      </c>
      <c r="B104" s="12" t="s">
        <v>610</v>
      </c>
      <c r="C104" s="32">
        <v>3736.86</v>
      </c>
      <c r="D104" s="13">
        <v>0</v>
      </c>
      <c r="E104" s="13">
        <v>108.69</v>
      </c>
      <c r="F104" s="14" t="s">
        <v>425</v>
      </c>
      <c r="G104" s="14">
        <f t="shared" si="3"/>
        <v>2.9</v>
      </c>
    </row>
    <row r="105" spans="1:7" ht="38.25" x14ac:dyDescent="0.2">
      <c r="A105" s="11" t="s">
        <v>611</v>
      </c>
      <c r="B105" s="12" t="s">
        <v>612</v>
      </c>
      <c r="C105" s="32">
        <v>23845.77</v>
      </c>
      <c r="D105" s="13">
        <v>1880</v>
      </c>
      <c r="E105" s="13">
        <v>8926.4599999999991</v>
      </c>
      <c r="F105" s="14">
        <v>100</v>
      </c>
      <c r="G105" s="14">
        <f t="shared" si="3"/>
        <v>37.4</v>
      </c>
    </row>
    <row r="106" spans="1:7" x14ac:dyDescent="0.2">
      <c r="A106" s="11" t="s">
        <v>613</v>
      </c>
      <c r="B106" s="12" t="s">
        <v>614</v>
      </c>
      <c r="C106" s="32">
        <v>56673.87</v>
      </c>
      <c r="D106" s="13">
        <v>0</v>
      </c>
      <c r="E106" s="13">
        <v>5652.1</v>
      </c>
      <c r="F106" s="14" t="s">
        <v>425</v>
      </c>
      <c r="G106" s="14">
        <f t="shared" si="3"/>
        <v>10</v>
      </c>
    </row>
    <row r="107" spans="1:7" x14ac:dyDescent="0.2">
      <c r="A107" s="11" t="s">
        <v>615</v>
      </c>
      <c r="B107" s="12" t="s">
        <v>616</v>
      </c>
      <c r="C107" s="32">
        <v>30432.639999999999</v>
      </c>
      <c r="D107" s="13">
        <v>0</v>
      </c>
      <c r="E107" s="13">
        <v>2664.83</v>
      </c>
      <c r="F107" s="14" t="s">
        <v>425</v>
      </c>
      <c r="G107" s="14">
        <f t="shared" si="3"/>
        <v>8.8000000000000007</v>
      </c>
    </row>
    <row r="108" spans="1:7" ht="25.5" x14ac:dyDescent="0.2">
      <c r="A108" s="11" t="s">
        <v>617</v>
      </c>
      <c r="B108" s="12" t="s">
        <v>618</v>
      </c>
      <c r="C108" s="32">
        <v>633.82000000000005</v>
      </c>
      <c r="D108" s="13">
        <v>0</v>
      </c>
      <c r="E108" s="13">
        <v>400</v>
      </c>
      <c r="F108" s="14" t="s">
        <v>425</v>
      </c>
      <c r="G108" s="14" t="s">
        <v>425</v>
      </c>
    </row>
    <row r="109" spans="1:7" ht="38.25" x14ac:dyDescent="0.2">
      <c r="A109" s="11" t="s">
        <v>619</v>
      </c>
      <c r="B109" s="12" t="s">
        <v>620</v>
      </c>
      <c r="C109" s="32">
        <v>235.32</v>
      </c>
      <c r="D109" s="13">
        <v>0</v>
      </c>
      <c r="E109" s="13">
        <v>0</v>
      </c>
      <c r="F109" s="14" t="s">
        <v>425</v>
      </c>
      <c r="G109" s="14" t="s">
        <v>425</v>
      </c>
    </row>
    <row r="110" spans="1:7" ht="38.25" x14ac:dyDescent="0.2">
      <c r="A110" s="11" t="s">
        <v>621</v>
      </c>
      <c r="B110" s="12" t="s">
        <v>622</v>
      </c>
      <c r="C110" s="32">
        <v>398.5</v>
      </c>
      <c r="D110" s="13">
        <v>0</v>
      </c>
      <c r="E110" s="13">
        <v>400</v>
      </c>
      <c r="F110" s="14" t="s">
        <v>425</v>
      </c>
      <c r="G110" s="14" t="s">
        <v>425</v>
      </c>
    </row>
    <row r="111" spans="1:7" x14ac:dyDescent="0.2">
      <c r="A111" s="11" t="s">
        <v>623</v>
      </c>
      <c r="B111" s="12" t="s">
        <v>624</v>
      </c>
      <c r="C111" s="32">
        <v>27582.720000000001</v>
      </c>
      <c r="D111" s="13">
        <v>0</v>
      </c>
      <c r="E111" s="13">
        <v>2040.9</v>
      </c>
      <c r="F111" s="14" t="s">
        <v>425</v>
      </c>
      <c r="G111" s="14">
        <f t="shared" si="3"/>
        <v>7.4</v>
      </c>
    </row>
    <row r="112" spans="1:7" x14ac:dyDescent="0.2">
      <c r="A112" s="11" t="s">
        <v>625</v>
      </c>
      <c r="B112" s="12" t="s">
        <v>626</v>
      </c>
      <c r="C112" s="32">
        <v>2216.1</v>
      </c>
      <c r="D112" s="13">
        <v>0</v>
      </c>
      <c r="E112" s="13">
        <v>223.93</v>
      </c>
      <c r="F112" s="14" t="s">
        <v>425</v>
      </c>
      <c r="G112" s="14">
        <f t="shared" si="3"/>
        <v>10.1</v>
      </c>
    </row>
    <row r="113" spans="1:7" ht="25.5" x14ac:dyDescent="0.2">
      <c r="A113" s="11" t="s">
        <v>627</v>
      </c>
      <c r="B113" s="12" t="s">
        <v>628</v>
      </c>
      <c r="C113" s="32">
        <v>26241.23</v>
      </c>
      <c r="D113" s="13">
        <v>0</v>
      </c>
      <c r="E113" s="13">
        <v>2987.27</v>
      </c>
      <c r="F113" s="14" t="s">
        <v>425</v>
      </c>
      <c r="G113" s="14">
        <f t="shared" si="3"/>
        <v>11.4</v>
      </c>
    </row>
    <row r="114" spans="1:7" ht="76.5" x14ac:dyDescent="0.2">
      <c r="A114" s="11" t="s">
        <v>629</v>
      </c>
      <c r="B114" s="12" t="s">
        <v>630</v>
      </c>
      <c r="C114" s="32">
        <v>72</v>
      </c>
      <c r="D114" s="13">
        <v>0</v>
      </c>
      <c r="E114" s="13">
        <v>0</v>
      </c>
      <c r="F114" s="14" t="s">
        <v>425</v>
      </c>
      <c r="G114" s="14" t="s">
        <v>425</v>
      </c>
    </row>
    <row r="115" spans="1:7" ht="63.75" x14ac:dyDescent="0.2">
      <c r="A115" s="11" t="s">
        <v>631</v>
      </c>
      <c r="B115" s="12" t="s">
        <v>632</v>
      </c>
      <c r="C115" s="32">
        <v>26169.23</v>
      </c>
      <c r="D115" s="13">
        <v>0</v>
      </c>
      <c r="E115" s="13">
        <v>2987.27</v>
      </c>
      <c r="F115" s="14" t="s">
        <v>425</v>
      </c>
      <c r="G115" s="14">
        <f t="shared" si="3"/>
        <v>11.4</v>
      </c>
    </row>
    <row r="116" spans="1:7" x14ac:dyDescent="0.2">
      <c r="A116" s="11" t="s">
        <v>633</v>
      </c>
      <c r="B116" s="12" t="s">
        <v>634</v>
      </c>
      <c r="C116" s="32">
        <v>506200.71</v>
      </c>
      <c r="D116" s="13">
        <v>106542</v>
      </c>
      <c r="E116" s="13">
        <v>149753.29999999999</v>
      </c>
      <c r="F116" s="14">
        <f t="shared" si="2"/>
        <v>140.55799590771713</v>
      </c>
      <c r="G116" s="14">
        <f t="shared" si="3"/>
        <v>29.6</v>
      </c>
    </row>
    <row r="117" spans="1:7" x14ac:dyDescent="0.2">
      <c r="A117" s="11" t="s">
        <v>635</v>
      </c>
      <c r="B117" s="12" t="s">
        <v>636</v>
      </c>
      <c r="C117" s="32">
        <v>10012.39</v>
      </c>
      <c r="D117" s="13">
        <v>0</v>
      </c>
      <c r="E117" s="13">
        <v>0</v>
      </c>
      <c r="F117" s="14" t="s">
        <v>425</v>
      </c>
      <c r="G117" s="14" t="s">
        <v>425</v>
      </c>
    </row>
    <row r="118" spans="1:7" ht="25.5" x14ac:dyDescent="0.2">
      <c r="A118" s="11" t="s">
        <v>637</v>
      </c>
      <c r="B118" s="12" t="s">
        <v>638</v>
      </c>
      <c r="C118" s="32">
        <v>-9375.73</v>
      </c>
      <c r="D118" s="13">
        <v>0</v>
      </c>
      <c r="E118" s="13">
        <v>-303.33</v>
      </c>
      <c r="F118" s="14" t="s">
        <v>425</v>
      </c>
      <c r="G118" s="14" t="s">
        <v>425</v>
      </c>
    </row>
    <row r="119" spans="1:7" x14ac:dyDescent="0.2">
      <c r="A119" s="11" t="s">
        <v>639</v>
      </c>
      <c r="B119" s="12" t="s">
        <v>640</v>
      </c>
      <c r="C119" s="32">
        <v>-1785.87</v>
      </c>
      <c r="D119" s="13">
        <v>0</v>
      </c>
      <c r="E119" s="13">
        <v>2226.65</v>
      </c>
      <c r="F119" s="14" t="s">
        <v>425</v>
      </c>
      <c r="G119" s="14">
        <v>100</v>
      </c>
    </row>
    <row r="120" spans="1:7" ht="25.5" x14ac:dyDescent="0.2">
      <c r="A120" s="11" t="s">
        <v>641</v>
      </c>
      <c r="B120" s="12" t="s">
        <v>642</v>
      </c>
      <c r="C120" s="33">
        <v>0</v>
      </c>
      <c r="D120" s="13">
        <v>0</v>
      </c>
      <c r="E120" s="13">
        <v>235.77</v>
      </c>
      <c r="F120" s="14" t="s">
        <v>425</v>
      </c>
      <c r="G120" s="14" t="s">
        <v>425</v>
      </c>
    </row>
    <row r="121" spans="1:7" ht="25.5" x14ac:dyDescent="0.2">
      <c r="A121" s="11" t="s">
        <v>643</v>
      </c>
      <c r="B121" s="12" t="s">
        <v>644</v>
      </c>
      <c r="C121" s="32">
        <v>507349.92</v>
      </c>
      <c r="D121" s="13">
        <v>106542</v>
      </c>
      <c r="E121" s="13">
        <v>147594.21</v>
      </c>
      <c r="F121" s="14">
        <f t="shared" si="2"/>
        <v>138.53148054288448</v>
      </c>
      <c r="G121" s="14">
        <f t="shared" si="3"/>
        <v>29.1</v>
      </c>
    </row>
    <row r="122" spans="1:7" ht="38.25" x14ac:dyDescent="0.2">
      <c r="A122" s="11" t="s">
        <v>645</v>
      </c>
      <c r="B122" s="12" t="s">
        <v>646</v>
      </c>
      <c r="C122" s="32">
        <v>5904.86</v>
      </c>
      <c r="D122" s="13">
        <v>50</v>
      </c>
      <c r="E122" s="13">
        <v>134.94999999999999</v>
      </c>
      <c r="F122" s="14">
        <f t="shared" si="2"/>
        <v>269.89999999999998</v>
      </c>
      <c r="G122" s="14">
        <f t="shared" si="3"/>
        <v>2.2999999999999998</v>
      </c>
    </row>
    <row r="123" spans="1:7" ht="38.25" x14ac:dyDescent="0.2">
      <c r="A123" s="11" t="s">
        <v>647</v>
      </c>
      <c r="B123" s="12" t="s">
        <v>648</v>
      </c>
      <c r="C123" s="32">
        <v>438533.14</v>
      </c>
      <c r="D123" s="13">
        <v>105492</v>
      </c>
      <c r="E123" s="13">
        <v>136779.60999999999</v>
      </c>
      <c r="F123" s="14">
        <f t="shared" si="2"/>
        <v>129.65875137451178</v>
      </c>
      <c r="G123" s="14">
        <f t="shared" si="3"/>
        <v>31.2</v>
      </c>
    </row>
    <row r="124" spans="1:7" ht="38.25" x14ac:dyDescent="0.2">
      <c r="A124" s="11" t="s">
        <v>649</v>
      </c>
      <c r="B124" s="12" t="s">
        <v>650</v>
      </c>
      <c r="C124" s="32">
        <v>62911.92</v>
      </c>
      <c r="D124" s="13">
        <v>1000</v>
      </c>
      <c r="E124" s="13">
        <v>10679.65</v>
      </c>
      <c r="F124" s="14">
        <f t="shared" si="2"/>
        <v>1067.9649999999999</v>
      </c>
      <c r="G124" s="14">
        <f t="shared" si="3"/>
        <v>17</v>
      </c>
    </row>
    <row r="125" spans="1:7" ht="25.5" x14ac:dyDescent="0.2">
      <c r="A125" s="11" t="s">
        <v>651</v>
      </c>
      <c r="B125" s="12" t="s">
        <v>652</v>
      </c>
      <c r="C125" s="32">
        <v>3722.45</v>
      </c>
      <c r="D125" s="13">
        <v>1</v>
      </c>
      <c r="E125" s="13">
        <v>2759.79</v>
      </c>
      <c r="F125" s="14">
        <f t="shared" si="2"/>
        <v>275979</v>
      </c>
      <c r="G125" s="14">
        <f t="shared" si="3"/>
        <v>74.099999999999994</v>
      </c>
    </row>
    <row r="126" spans="1:7" x14ac:dyDescent="0.2">
      <c r="A126" s="11" t="s">
        <v>653</v>
      </c>
      <c r="B126" s="12" t="s">
        <v>654</v>
      </c>
      <c r="C126" s="32">
        <v>3722.45</v>
      </c>
      <c r="D126" s="13">
        <v>1</v>
      </c>
      <c r="E126" s="13">
        <v>2759.79</v>
      </c>
      <c r="F126" s="14">
        <f t="shared" si="2"/>
        <v>275979</v>
      </c>
      <c r="G126" s="14">
        <f t="shared" si="3"/>
        <v>74.099999999999994</v>
      </c>
    </row>
    <row r="127" spans="1:7" ht="25.5" x14ac:dyDescent="0.2">
      <c r="A127" s="11" t="s">
        <v>655</v>
      </c>
      <c r="B127" s="12" t="s">
        <v>656</v>
      </c>
      <c r="C127" s="32">
        <v>17005.55</v>
      </c>
      <c r="D127" s="13">
        <v>15050</v>
      </c>
      <c r="E127" s="13">
        <v>576.44000000000005</v>
      </c>
      <c r="F127" s="14">
        <f t="shared" si="2"/>
        <v>3.8301661129568108</v>
      </c>
      <c r="G127" s="14">
        <f t="shared" si="3"/>
        <v>3.4</v>
      </c>
    </row>
    <row r="128" spans="1:7" x14ac:dyDescent="0.2">
      <c r="A128" s="11" t="s">
        <v>657</v>
      </c>
      <c r="B128" s="12" t="s">
        <v>658</v>
      </c>
      <c r="C128" s="32">
        <v>0.03</v>
      </c>
      <c r="D128" s="13">
        <v>0</v>
      </c>
      <c r="E128" s="13">
        <v>0</v>
      </c>
      <c r="F128" s="14" t="s">
        <v>425</v>
      </c>
      <c r="G128" s="14" t="s">
        <v>425</v>
      </c>
    </row>
    <row r="129" spans="1:7" ht="25.5" x14ac:dyDescent="0.2">
      <c r="A129" s="11" t="s">
        <v>659</v>
      </c>
      <c r="B129" s="12" t="s">
        <v>660</v>
      </c>
      <c r="C129" s="32">
        <v>0.03</v>
      </c>
      <c r="D129" s="13">
        <v>0</v>
      </c>
      <c r="E129" s="13">
        <v>0</v>
      </c>
      <c r="F129" s="14" t="s">
        <v>425</v>
      </c>
      <c r="G129" s="14" t="s">
        <v>425</v>
      </c>
    </row>
    <row r="130" spans="1:7" ht="51" x14ac:dyDescent="0.2">
      <c r="A130" s="11" t="s">
        <v>661</v>
      </c>
      <c r="B130" s="12" t="s">
        <v>662</v>
      </c>
      <c r="C130" s="32">
        <v>8743.16</v>
      </c>
      <c r="D130" s="13">
        <v>5050</v>
      </c>
      <c r="E130" s="13">
        <v>426.4</v>
      </c>
      <c r="F130" s="14">
        <f t="shared" si="2"/>
        <v>8.4435643564356422</v>
      </c>
      <c r="G130" s="14">
        <f t="shared" si="3"/>
        <v>4.9000000000000004</v>
      </c>
    </row>
    <row r="131" spans="1:7" ht="63.75" x14ac:dyDescent="0.2">
      <c r="A131" s="11" t="s">
        <v>663</v>
      </c>
      <c r="B131" s="12" t="s">
        <v>664</v>
      </c>
      <c r="C131" s="32">
        <v>1662.38</v>
      </c>
      <c r="D131" s="13">
        <v>50</v>
      </c>
      <c r="E131" s="13">
        <v>313.45999999999998</v>
      </c>
      <c r="F131" s="14">
        <f t="shared" si="2"/>
        <v>626.91999999999996</v>
      </c>
      <c r="G131" s="14">
        <f t="shared" si="3"/>
        <v>18.899999999999999</v>
      </c>
    </row>
    <row r="132" spans="1:7" ht="63.75" x14ac:dyDescent="0.2">
      <c r="A132" s="11" t="s">
        <v>665</v>
      </c>
      <c r="B132" s="12" t="s">
        <v>666</v>
      </c>
      <c r="C132" s="32">
        <v>7080.78</v>
      </c>
      <c r="D132" s="13">
        <v>5000</v>
      </c>
      <c r="E132" s="13">
        <v>112.94</v>
      </c>
      <c r="F132" s="14">
        <f t="shared" ref="F132:F195" si="4">E132/D132*100</f>
        <v>2.2587999999999999</v>
      </c>
      <c r="G132" s="14">
        <f t="shared" si="3"/>
        <v>1.6</v>
      </c>
    </row>
    <row r="133" spans="1:7" x14ac:dyDescent="0.2">
      <c r="A133" s="11" t="s">
        <v>667</v>
      </c>
      <c r="B133" s="12" t="s">
        <v>668</v>
      </c>
      <c r="C133" s="32">
        <v>8262.36</v>
      </c>
      <c r="D133" s="13">
        <v>10000</v>
      </c>
      <c r="E133" s="13">
        <v>150.04</v>
      </c>
      <c r="F133" s="14">
        <f t="shared" si="4"/>
        <v>1.5004</v>
      </c>
      <c r="G133" s="14">
        <f t="shared" si="3"/>
        <v>1.8</v>
      </c>
    </row>
    <row r="134" spans="1:7" ht="25.5" x14ac:dyDescent="0.2">
      <c r="A134" s="11" t="s">
        <v>669</v>
      </c>
      <c r="B134" s="12" t="s">
        <v>670</v>
      </c>
      <c r="C134" s="32">
        <v>402.89</v>
      </c>
      <c r="D134" s="13">
        <v>0</v>
      </c>
      <c r="E134" s="13">
        <v>150</v>
      </c>
      <c r="F134" s="14" t="s">
        <v>425</v>
      </c>
      <c r="G134" s="14">
        <f t="shared" ref="G134:G196" si="5">ROUND(E134/C134%,1)</f>
        <v>37.200000000000003</v>
      </c>
    </row>
    <row r="135" spans="1:7" ht="25.5" x14ac:dyDescent="0.2">
      <c r="A135" s="11" t="s">
        <v>671</v>
      </c>
      <c r="B135" s="12" t="s">
        <v>672</v>
      </c>
      <c r="C135" s="32">
        <v>7859.47</v>
      </c>
      <c r="D135" s="13">
        <v>10000</v>
      </c>
      <c r="E135" s="13">
        <v>0.04</v>
      </c>
      <c r="F135" s="14" t="s">
        <v>425</v>
      </c>
      <c r="G135" s="14" t="s">
        <v>425</v>
      </c>
    </row>
    <row r="136" spans="1:7" ht="25.5" x14ac:dyDescent="0.2">
      <c r="A136" s="11" t="s">
        <v>673</v>
      </c>
      <c r="B136" s="12" t="s">
        <v>674</v>
      </c>
      <c r="C136" s="32">
        <v>-12527.32</v>
      </c>
      <c r="D136" s="13">
        <v>0</v>
      </c>
      <c r="E136" s="13">
        <v>664.98</v>
      </c>
      <c r="F136" s="14" t="s">
        <v>425</v>
      </c>
      <c r="G136" s="14" t="s">
        <v>425</v>
      </c>
    </row>
    <row r="137" spans="1:7" ht="25.5" x14ac:dyDescent="0.2">
      <c r="A137" s="11" t="s">
        <v>673</v>
      </c>
      <c r="B137" s="12" t="s">
        <v>675</v>
      </c>
      <c r="C137" s="32">
        <v>-12527.32</v>
      </c>
      <c r="D137" s="13">
        <v>0</v>
      </c>
      <c r="E137" s="13">
        <v>664.98</v>
      </c>
      <c r="F137" s="14" t="s">
        <v>425</v>
      </c>
      <c r="G137" s="14" t="s">
        <v>425</v>
      </c>
    </row>
    <row r="138" spans="1:7" ht="38.25" x14ac:dyDescent="0.2">
      <c r="A138" s="11" t="s">
        <v>676</v>
      </c>
      <c r="B138" s="12" t="s">
        <v>677</v>
      </c>
      <c r="C138" s="32">
        <v>574972551.27999997</v>
      </c>
      <c r="D138" s="13">
        <v>770645173.28999996</v>
      </c>
      <c r="E138" s="13">
        <v>519074608.92000002</v>
      </c>
      <c r="F138" s="14">
        <f t="shared" si="4"/>
        <v>67.355850255181977</v>
      </c>
      <c r="G138" s="14">
        <f t="shared" si="5"/>
        <v>90.3</v>
      </c>
    </row>
    <row r="139" spans="1:7" ht="76.5" x14ac:dyDescent="0.2">
      <c r="A139" s="11" t="s">
        <v>678</v>
      </c>
      <c r="B139" s="12" t="s">
        <v>679</v>
      </c>
      <c r="C139" s="32">
        <v>11143615.210000001</v>
      </c>
      <c r="D139" s="13">
        <v>30865101.960000001</v>
      </c>
      <c r="E139" s="13">
        <v>28662091.809999999</v>
      </c>
      <c r="F139" s="14">
        <f t="shared" si="4"/>
        <v>92.86245626904126</v>
      </c>
      <c r="G139" s="14">
        <f t="shared" si="5"/>
        <v>257.2</v>
      </c>
    </row>
    <row r="140" spans="1:7" ht="51" x14ac:dyDescent="0.2">
      <c r="A140" s="11" t="s">
        <v>680</v>
      </c>
      <c r="B140" s="12" t="s">
        <v>681</v>
      </c>
      <c r="C140" s="32">
        <v>8368813.7599999998</v>
      </c>
      <c r="D140" s="13">
        <v>30499000</v>
      </c>
      <c r="E140" s="13">
        <v>27773225.010000002</v>
      </c>
      <c r="F140" s="14">
        <f t="shared" si="4"/>
        <v>91.062739794747372</v>
      </c>
      <c r="G140" s="14">
        <f t="shared" si="5"/>
        <v>331.9</v>
      </c>
    </row>
    <row r="141" spans="1:7" ht="51" x14ac:dyDescent="0.2">
      <c r="A141" s="11" t="s">
        <v>682</v>
      </c>
      <c r="B141" s="12" t="s">
        <v>683</v>
      </c>
      <c r="C141" s="32">
        <v>2708677.55</v>
      </c>
      <c r="D141" s="13">
        <v>232345</v>
      </c>
      <c r="E141" s="13">
        <v>791273.2</v>
      </c>
      <c r="F141" s="14">
        <f t="shared" si="4"/>
        <v>340.55959887236651</v>
      </c>
      <c r="G141" s="14">
        <f t="shared" si="5"/>
        <v>29.2</v>
      </c>
    </row>
    <row r="142" spans="1:7" ht="51" x14ac:dyDescent="0.2">
      <c r="A142" s="11" t="s">
        <v>684</v>
      </c>
      <c r="B142" s="12" t="s">
        <v>685</v>
      </c>
      <c r="C142" s="32">
        <v>66123.899999999994</v>
      </c>
      <c r="D142" s="13">
        <v>133756.96</v>
      </c>
      <c r="E142" s="13">
        <v>97593.600000000006</v>
      </c>
      <c r="F142" s="14">
        <f t="shared" si="4"/>
        <v>72.963380746691627</v>
      </c>
      <c r="G142" s="14">
        <f t="shared" si="5"/>
        <v>147.6</v>
      </c>
    </row>
    <row r="143" spans="1:7" ht="25.5" x14ac:dyDescent="0.2">
      <c r="A143" s="11" t="s">
        <v>686</v>
      </c>
      <c r="B143" s="12" t="s">
        <v>687</v>
      </c>
      <c r="C143" s="33">
        <v>0</v>
      </c>
      <c r="D143" s="13">
        <v>115007</v>
      </c>
      <c r="E143" s="13">
        <v>0</v>
      </c>
      <c r="F143" s="14" t="s">
        <v>425</v>
      </c>
      <c r="G143" s="14" t="s">
        <v>425</v>
      </c>
    </row>
    <row r="144" spans="1:7" ht="38.25" x14ac:dyDescent="0.2">
      <c r="A144" s="11" t="s">
        <v>688</v>
      </c>
      <c r="B144" s="12" t="s">
        <v>689</v>
      </c>
      <c r="C144" s="33">
        <v>0</v>
      </c>
      <c r="D144" s="13">
        <v>114562</v>
      </c>
      <c r="E144" s="13">
        <v>0</v>
      </c>
      <c r="F144" s="14" t="s">
        <v>425</v>
      </c>
      <c r="G144" s="14" t="s">
        <v>425</v>
      </c>
    </row>
    <row r="145" spans="1:7" ht="38.25" x14ac:dyDescent="0.2">
      <c r="A145" s="11" t="s">
        <v>690</v>
      </c>
      <c r="B145" s="12" t="s">
        <v>691</v>
      </c>
      <c r="C145" s="33">
        <v>0</v>
      </c>
      <c r="D145" s="13">
        <v>445</v>
      </c>
      <c r="E145" s="13">
        <v>0</v>
      </c>
      <c r="F145" s="14" t="s">
        <v>425</v>
      </c>
      <c r="G145" s="14" t="s">
        <v>425</v>
      </c>
    </row>
    <row r="146" spans="1:7" ht="89.25" x14ac:dyDescent="0.2">
      <c r="A146" s="11" t="s">
        <v>692</v>
      </c>
      <c r="B146" s="12" t="s">
        <v>693</v>
      </c>
      <c r="C146" s="32">
        <v>536461128.89999998</v>
      </c>
      <c r="D146" s="13">
        <v>695195852.57000005</v>
      </c>
      <c r="E146" s="13">
        <v>449737803.52999997</v>
      </c>
      <c r="F146" s="14">
        <f t="shared" si="4"/>
        <v>64.692244907303348</v>
      </c>
      <c r="G146" s="14">
        <f t="shared" si="5"/>
        <v>83.8</v>
      </c>
    </row>
    <row r="147" spans="1:7" ht="63.75" x14ac:dyDescent="0.2">
      <c r="A147" s="11" t="s">
        <v>694</v>
      </c>
      <c r="B147" s="12" t="s">
        <v>695</v>
      </c>
      <c r="C147" s="32">
        <v>279815118.82999998</v>
      </c>
      <c r="D147" s="13">
        <v>366848499.32999998</v>
      </c>
      <c r="E147" s="13">
        <v>222154517.12</v>
      </c>
      <c r="F147" s="14">
        <f t="shared" si="4"/>
        <v>60.557564642007719</v>
      </c>
      <c r="G147" s="14">
        <f t="shared" si="5"/>
        <v>79.400000000000006</v>
      </c>
    </row>
    <row r="148" spans="1:7" ht="76.5" x14ac:dyDescent="0.2">
      <c r="A148" s="11" t="s">
        <v>696</v>
      </c>
      <c r="B148" s="12" t="s">
        <v>697</v>
      </c>
      <c r="C148" s="32">
        <v>161798491.65000001</v>
      </c>
      <c r="D148" s="13">
        <v>229473149</v>
      </c>
      <c r="E148" s="13">
        <v>125073697.02</v>
      </c>
      <c r="F148" s="14">
        <f t="shared" si="4"/>
        <v>54.504719861581705</v>
      </c>
      <c r="G148" s="14">
        <f t="shared" si="5"/>
        <v>77.3</v>
      </c>
    </row>
    <row r="149" spans="1:7" ht="76.5" x14ac:dyDescent="0.2">
      <c r="A149" s="11" t="s">
        <v>698</v>
      </c>
      <c r="B149" s="12" t="s">
        <v>699</v>
      </c>
      <c r="C149" s="32">
        <v>73122460.950000003</v>
      </c>
      <c r="D149" s="13">
        <v>74291661</v>
      </c>
      <c r="E149" s="13">
        <v>55834178.399999999</v>
      </c>
      <c r="F149" s="14">
        <f t="shared" si="4"/>
        <v>75.155377667488139</v>
      </c>
      <c r="G149" s="14">
        <f t="shared" si="5"/>
        <v>76.400000000000006</v>
      </c>
    </row>
    <row r="150" spans="1:7" ht="76.5" x14ac:dyDescent="0.2">
      <c r="A150" s="11" t="s">
        <v>700</v>
      </c>
      <c r="B150" s="12" t="s">
        <v>701</v>
      </c>
      <c r="C150" s="32">
        <v>44894166.229999997</v>
      </c>
      <c r="D150" s="13">
        <v>63083689.329999998</v>
      </c>
      <c r="E150" s="13">
        <v>41246641.700000003</v>
      </c>
      <c r="F150" s="14">
        <f t="shared" si="4"/>
        <v>65.384003595973581</v>
      </c>
      <c r="G150" s="14">
        <f t="shared" si="5"/>
        <v>91.9</v>
      </c>
    </row>
    <row r="151" spans="1:7" ht="76.5" x14ac:dyDescent="0.2">
      <c r="A151" s="11" t="s">
        <v>702</v>
      </c>
      <c r="B151" s="12" t="s">
        <v>703</v>
      </c>
      <c r="C151" s="32">
        <v>139893629.03</v>
      </c>
      <c r="D151" s="13">
        <v>177418446.06999999</v>
      </c>
      <c r="E151" s="13">
        <v>107692772.8</v>
      </c>
      <c r="F151" s="14">
        <f t="shared" si="4"/>
        <v>60.699873764822676</v>
      </c>
      <c r="G151" s="14">
        <f t="shared" si="5"/>
        <v>77</v>
      </c>
    </row>
    <row r="152" spans="1:7" ht="76.5" x14ac:dyDescent="0.2">
      <c r="A152" s="11" t="s">
        <v>704</v>
      </c>
      <c r="B152" s="12" t="s">
        <v>705</v>
      </c>
      <c r="C152" s="32">
        <v>116397288.40000001</v>
      </c>
      <c r="D152" s="13">
        <v>140000000</v>
      </c>
      <c r="E152" s="13">
        <v>75199606.209999993</v>
      </c>
      <c r="F152" s="14">
        <f t="shared" si="4"/>
        <v>53.71400443571428</v>
      </c>
      <c r="G152" s="14">
        <f t="shared" si="5"/>
        <v>64.599999999999994</v>
      </c>
    </row>
    <row r="153" spans="1:7" ht="76.5" x14ac:dyDescent="0.2">
      <c r="A153" s="11" t="s">
        <v>706</v>
      </c>
      <c r="B153" s="12" t="s">
        <v>707</v>
      </c>
      <c r="C153" s="32">
        <v>13620340.66</v>
      </c>
      <c r="D153" s="13">
        <v>17579464</v>
      </c>
      <c r="E153" s="13">
        <v>14427354.24</v>
      </c>
      <c r="F153" s="14">
        <f t="shared" si="4"/>
        <v>82.069363662054769</v>
      </c>
      <c r="G153" s="14">
        <f t="shared" si="5"/>
        <v>105.9</v>
      </c>
    </row>
    <row r="154" spans="1:7" ht="76.5" x14ac:dyDescent="0.2">
      <c r="A154" s="11" t="s">
        <v>708</v>
      </c>
      <c r="B154" s="12" t="s">
        <v>709</v>
      </c>
      <c r="C154" s="32">
        <v>1466919.51</v>
      </c>
      <c r="D154" s="13">
        <v>2331650</v>
      </c>
      <c r="E154" s="13">
        <v>4584078.87</v>
      </c>
      <c r="F154" s="14">
        <f t="shared" si="4"/>
        <v>196.60235755795253</v>
      </c>
      <c r="G154" s="14">
        <f t="shared" si="5"/>
        <v>312.5</v>
      </c>
    </row>
    <row r="155" spans="1:7" ht="76.5" x14ac:dyDescent="0.2">
      <c r="A155" s="11" t="s">
        <v>710</v>
      </c>
      <c r="B155" s="12" t="s">
        <v>711</v>
      </c>
      <c r="C155" s="32">
        <v>7758376.21</v>
      </c>
      <c r="D155" s="13">
        <v>15275279.76</v>
      </c>
      <c r="E155" s="13">
        <v>12296227.220000001</v>
      </c>
      <c r="F155" s="14">
        <f t="shared" si="4"/>
        <v>80.497558232609421</v>
      </c>
      <c r="G155" s="14">
        <f t="shared" si="5"/>
        <v>158.5</v>
      </c>
    </row>
    <row r="156" spans="1:7" ht="76.5" x14ac:dyDescent="0.2">
      <c r="A156" s="11" t="s">
        <v>712</v>
      </c>
      <c r="B156" s="12" t="s">
        <v>713</v>
      </c>
      <c r="C156" s="32">
        <v>650704.25</v>
      </c>
      <c r="D156" s="13">
        <v>2232052.31</v>
      </c>
      <c r="E156" s="13">
        <v>1185506.26</v>
      </c>
      <c r="F156" s="14">
        <f t="shared" si="4"/>
        <v>53.112834976524361</v>
      </c>
      <c r="G156" s="14">
        <f t="shared" si="5"/>
        <v>182.2</v>
      </c>
    </row>
    <row r="157" spans="1:7" ht="76.5" x14ac:dyDescent="0.2">
      <c r="A157" s="11" t="s">
        <v>714</v>
      </c>
      <c r="B157" s="12" t="s">
        <v>715</v>
      </c>
      <c r="C157" s="32">
        <v>49529944.590000004</v>
      </c>
      <c r="D157" s="13">
        <v>65190137.219999999</v>
      </c>
      <c r="E157" s="13">
        <v>46857606.560000002</v>
      </c>
      <c r="F157" s="14">
        <f t="shared" si="4"/>
        <v>71.878367738155845</v>
      </c>
      <c r="G157" s="14">
        <f t="shared" si="5"/>
        <v>94.6</v>
      </c>
    </row>
    <row r="158" spans="1:7" ht="76.5" x14ac:dyDescent="0.2">
      <c r="A158" s="11" t="s">
        <v>716</v>
      </c>
      <c r="B158" s="12" t="s">
        <v>717</v>
      </c>
      <c r="C158" s="32">
        <v>2474707.34</v>
      </c>
      <c r="D158" s="13">
        <v>2905000</v>
      </c>
      <c r="E158" s="13">
        <v>2643926.1800000002</v>
      </c>
      <c r="F158" s="14">
        <f t="shared" si="4"/>
        <v>91.012949397590376</v>
      </c>
      <c r="G158" s="14">
        <f t="shared" si="5"/>
        <v>106.8</v>
      </c>
    </row>
    <row r="159" spans="1:7" ht="63.75" x14ac:dyDescent="0.2">
      <c r="A159" s="11" t="s">
        <v>718</v>
      </c>
      <c r="B159" s="12" t="s">
        <v>719</v>
      </c>
      <c r="C159" s="32">
        <v>12260119.51</v>
      </c>
      <c r="D159" s="13">
        <v>16707765</v>
      </c>
      <c r="E159" s="13">
        <v>10974311.32</v>
      </c>
      <c r="F159" s="14">
        <f t="shared" si="4"/>
        <v>65.683897995931829</v>
      </c>
      <c r="G159" s="14">
        <f t="shared" si="5"/>
        <v>89.5</v>
      </c>
    </row>
    <row r="160" spans="1:7" ht="63.75" x14ac:dyDescent="0.2">
      <c r="A160" s="11" t="s">
        <v>720</v>
      </c>
      <c r="B160" s="12" t="s">
        <v>721</v>
      </c>
      <c r="C160" s="32">
        <v>20968070.43</v>
      </c>
      <c r="D160" s="13">
        <v>25601394</v>
      </c>
      <c r="E160" s="13">
        <v>19842631.199999999</v>
      </c>
      <c r="F160" s="14">
        <f t="shared" si="4"/>
        <v>77.506057677952995</v>
      </c>
      <c r="G160" s="14">
        <f t="shared" si="5"/>
        <v>94.6</v>
      </c>
    </row>
    <row r="161" spans="1:7" ht="63.75" x14ac:dyDescent="0.2">
      <c r="A161" s="11" t="s">
        <v>722</v>
      </c>
      <c r="B161" s="12" t="s">
        <v>723</v>
      </c>
      <c r="C161" s="32">
        <v>7525804.6500000004</v>
      </c>
      <c r="D161" s="13">
        <v>10440517.220000001</v>
      </c>
      <c r="E161" s="13">
        <v>7257792.3300000001</v>
      </c>
      <c r="F161" s="14">
        <f t="shared" si="4"/>
        <v>69.515639666748228</v>
      </c>
      <c r="G161" s="14">
        <f t="shared" si="5"/>
        <v>96.4</v>
      </c>
    </row>
    <row r="162" spans="1:7" ht="63.75" x14ac:dyDescent="0.2">
      <c r="A162" s="11" t="s">
        <v>724</v>
      </c>
      <c r="B162" s="12" t="s">
        <v>725</v>
      </c>
      <c r="C162" s="32">
        <v>6301242.6600000001</v>
      </c>
      <c r="D162" s="13">
        <v>9535461</v>
      </c>
      <c r="E162" s="13">
        <v>6138945.5300000003</v>
      </c>
      <c r="F162" s="14">
        <f t="shared" si="4"/>
        <v>64.380165049178018</v>
      </c>
      <c r="G162" s="14">
        <f t="shared" si="5"/>
        <v>97.4</v>
      </c>
    </row>
    <row r="163" spans="1:7" ht="38.25" x14ac:dyDescent="0.2">
      <c r="A163" s="11" t="s">
        <v>726</v>
      </c>
      <c r="B163" s="12" t="s">
        <v>727</v>
      </c>
      <c r="C163" s="32">
        <v>67222436.450000003</v>
      </c>
      <c r="D163" s="13">
        <v>85738769.950000003</v>
      </c>
      <c r="E163" s="13">
        <v>73032907.049999997</v>
      </c>
      <c r="F163" s="14">
        <f t="shared" si="4"/>
        <v>85.180726400192526</v>
      </c>
      <c r="G163" s="14">
        <f t="shared" si="5"/>
        <v>108.6</v>
      </c>
    </row>
    <row r="164" spans="1:7" ht="38.25" x14ac:dyDescent="0.2">
      <c r="A164" s="11" t="s">
        <v>728</v>
      </c>
      <c r="B164" s="12" t="s">
        <v>729</v>
      </c>
      <c r="C164" s="32">
        <v>2085207.57</v>
      </c>
      <c r="D164" s="13">
        <v>2403000</v>
      </c>
      <c r="E164" s="13">
        <v>10241377.380000001</v>
      </c>
      <c r="F164" s="14">
        <f t="shared" si="4"/>
        <v>426.19131835205997</v>
      </c>
      <c r="G164" s="14">
        <f t="shared" si="5"/>
        <v>491.1</v>
      </c>
    </row>
    <row r="165" spans="1:7" ht="38.25" x14ac:dyDescent="0.2">
      <c r="A165" s="11" t="s">
        <v>730</v>
      </c>
      <c r="B165" s="12" t="s">
        <v>731</v>
      </c>
      <c r="C165" s="32">
        <v>63428358.640000001</v>
      </c>
      <c r="D165" s="13">
        <v>81056581</v>
      </c>
      <c r="E165" s="13">
        <v>61009856.969999999</v>
      </c>
      <c r="F165" s="14">
        <f t="shared" si="4"/>
        <v>75.268233889608538</v>
      </c>
      <c r="G165" s="14">
        <f t="shared" si="5"/>
        <v>96.2</v>
      </c>
    </row>
    <row r="166" spans="1:7" ht="38.25" x14ac:dyDescent="0.2">
      <c r="A166" s="11" t="s">
        <v>732</v>
      </c>
      <c r="B166" s="12" t="s">
        <v>733</v>
      </c>
      <c r="C166" s="32">
        <v>952619.68</v>
      </c>
      <c r="D166" s="13">
        <v>1253200</v>
      </c>
      <c r="E166" s="13">
        <v>984132.2</v>
      </c>
      <c r="F166" s="14">
        <f t="shared" si="4"/>
        <v>78.529540376635808</v>
      </c>
      <c r="G166" s="14">
        <f t="shared" si="5"/>
        <v>103.3</v>
      </c>
    </row>
    <row r="167" spans="1:7" ht="38.25" x14ac:dyDescent="0.2">
      <c r="A167" s="11" t="s">
        <v>734</v>
      </c>
      <c r="B167" s="12" t="s">
        <v>735</v>
      </c>
      <c r="C167" s="32">
        <v>507006.63</v>
      </c>
      <c r="D167" s="13">
        <v>637882.94999999995</v>
      </c>
      <c r="E167" s="13">
        <v>470738.82</v>
      </c>
      <c r="F167" s="14">
        <f t="shared" si="4"/>
        <v>73.79705320545095</v>
      </c>
      <c r="G167" s="14">
        <f t="shared" si="5"/>
        <v>92.8</v>
      </c>
    </row>
    <row r="168" spans="1:7" ht="38.25" x14ac:dyDescent="0.2">
      <c r="A168" s="11" t="s">
        <v>736</v>
      </c>
      <c r="B168" s="12" t="s">
        <v>737</v>
      </c>
      <c r="C168" s="32">
        <v>249243.93</v>
      </c>
      <c r="D168" s="13">
        <v>388106</v>
      </c>
      <c r="E168" s="13">
        <v>326801.68</v>
      </c>
      <c r="F168" s="14">
        <f t="shared" si="4"/>
        <v>84.204232864217516</v>
      </c>
      <c r="G168" s="14">
        <f t="shared" si="5"/>
        <v>131.1</v>
      </c>
    </row>
    <row r="169" spans="1:7" ht="38.25" x14ac:dyDescent="0.2">
      <c r="A169" s="11" t="s">
        <v>738</v>
      </c>
      <c r="B169" s="12" t="s">
        <v>739</v>
      </c>
      <c r="C169" s="32">
        <v>19.87</v>
      </c>
      <c r="D169" s="13">
        <v>4.33</v>
      </c>
      <c r="E169" s="13">
        <v>197001.39</v>
      </c>
      <c r="F169" s="14">
        <v>100</v>
      </c>
      <c r="G169" s="14" t="s">
        <v>1162</v>
      </c>
    </row>
    <row r="170" spans="1:7" ht="38.25" x14ac:dyDescent="0.2">
      <c r="A170" s="11" t="s">
        <v>740</v>
      </c>
      <c r="B170" s="12" t="s">
        <v>741</v>
      </c>
      <c r="C170" s="32">
        <v>19.87</v>
      </c>
      <c r="D170" s="13">
        <v>4.33</v>
      </c>
      <c r="E170" s="13">
        <v>312.39</v>
      </c>
      <c r="F170" s="14">
        <v>100</v>
      </c>
      <c r="G170" s="14" t="s">
        <v>1163</v>
      </c>
    </row>
    <row r="171" spans="1:7" ht="114.75" x14ac:dyDescent="0.2">
      <c r="A171" s="11" t="s">
        <v>742</v>
      </c>
      <c r="B171" s="12" t="s">
        <v>743</v>
      </c>
      <c r="C171" s="32">
        <v>19.87</v>
      </c>
      <c r="D171" s="13">
        <v>3.5</v>
      </c>
      <c r="E171" s="13">
        <v>293.79000000000002</v>
      </c>
      <c r="F171" s="14">
        <v>100</v>
      </c>
      <c r="G171" s="14" t="s">
        <v>1164</v>
      </c>
    </row>
    <row r="172" spans="1:7" ht="114.75" x14ac:dyDescent="0.2">
      <c r="A172" s="11" t="s">
        <v>744</v>
      </c>
      <c r="B172" s="12" t="s">
        <v>745</v>
      </c>
      <c r="C172" s="33">
        <v>0</v>
      </c>
      <c r="D172" s="33">
        <v>0</v>
      </c>
      <c r="E172" s="13">
        <v>2.3199999999999998</v>
      </c>
      <c r="F172" s="14" t="s">
        <v>425</v>
      </c>
      <c r="G172" s="14" t="s">
        <v>425</v>
      </c>
    </row>
    <row r="173" spans="1:7" ht="114.75" x14ac:dyDescent="0.2">
      <c r="A173" s="11" t="s">
        <v>746</v>
      </c>
      <c r="B173" s="12" t="s">
        <v>747</v>
      </c>
      <c r="C173" s="33">
        <v>0</v>
      </c>
      <c r="D173" s="33">
        <v>0</v>
      </c>
      <c r="E173" s="13">
        <v>9.0500000000000007</v>
      </c>
      <c r="F173" s="14" t="s">
        <v>425</v>
      </c>
      <c r="G173" s="14" t="s">
        <v>425</v>
      </c>
    </row>
    <row r="174" spans="1:7" ht="114.75" x14ac:dyDescent="0.2">
      <c r="A174" s="11" t="s">
        <v>748</v>
      </c>
      <c r="B174" s="12" t="s">
        <v>749</v>
      </c>
      <c r="C174" s="33">
        <v>0</v>
      </c>
      <c r="D174" s="13">
        <v>0.83</v>
      </c>
      <c r="E174" s="13">
        <v>2.42</v>
      </c>
      <c r="F174" s="14">
        <v>100</v>
      </c>
      <c r="G174" s="14" t="s">
        <v>425</v>
      </c>
    </row>
    <row r="175" spans="1:7" ht="114.75" x14ac:dyDescent="0.2">
      <c r="A175" s="11" t="s">
        <v>750</v>
      </c>
      <c r="B175" s="12" t="s">
        <v>751</v>
      </c>
      <c r="C175" s="33">
        <v>0</v>
      </c>
      <c r="D175" s="13">
        <v>0</v>
      </c>
      <c r="E175" s="13">
        <v>4.8099999999999996</v>
      </c>
      <c r="F175" s="14" t="s">
        <v>425</v>
      </c>
      <c r="G175" s="14" t="s">
        <v>425</v>
      </c>
    </row>
    <row r="176" spans="1:7" ht="38.25" x14ac:dyDescent="0.2">
      <c r="A176" s="11" t="s">
        <v>752</v>
      </c>
      <c r="B176" s="12" t="s">
        <v>753</v>
      </c>
      <c r="C176" s="33">
        <v>0</v>
      </c>
      <c r="D176" s="13">
        <v>0</v>
      </c>
      <c r="E176" s="13">
        <v>196689</v>
      </c>
      <c r="F176" s="14" t="s">
        <v>425</v>
      </c>
      <c r="G176" s="14" t="s">
        <v>425</v>
      </c>
    </row>
    <row r="177" spans="1:7" ht="89.25" x14ac:dyDescent="0.2">
      <c r="A177" s="11" t="s">
        <v>754</v>
      </c>
      <c r="B177" s="12" t="s">
        <v>755</v>
      </c>
      <c r="C177" s="33">
        <v>0</v>
      </c>
      <c r="D177" s="13">
        <v>0</v>
      </c>
      <c r="E177" s="13">
        <v>196689</v>
      </c>
      <c r="F177" s="14" t="s">
        <v>425</v>
      </c>
      <c r="G177" s="14" t="s">
        <v>425</v>
      </c>
    </row>
    <row r="178" spans="1:7" ht="25.5" x14ac:dyDescent="0.2">
      <c r="A178" s="11" t="s">
        <v>756</v>
      </c>
      <c r="B178" s="12" t="s">
        <v>757</v>
      </c>
      <c r="C178" s="32">
        <v>4993537.9800000004</v>
      </c>
      <c r="D178" s="13">
        <v>17663444</v>
      </c>
      <c r="E178" s="13">
        <v>6905230.6900000004</v>
      </c>
      <c r="F178" s="14">
        <f t="shared" si="4"/>
        <v>39.09334266862114</v>
      </c>
      <c r="G178" s="14">
        <f t="shared" si="5"/>
        <v>138.30000000000001</v>
      </c>
    </row>
    <row r="179" spans="1:7" ht="51" x14ac:dyDescent="0.2">
      <c r="A179" s="11" t="s">
        <v>758</v>
      </c>
      <c r="B179" s="12" t="s">
        <v>759</v>
      </c>
      <c r="C179" s="32">
        <v>4993537.9800000004</v>
      </c>
      <c r="D179" s="13">
        <v>17663444</v>
      </c>
      <c r="E179" s="13">
        <v>6905230.6900000004</v>
      </c>
      <c r="F179" s="14">
        <f t="shared" si="4"/>
        <v>39.09334266862114</v>
      </c>
      <c r="G179" s="14">
        <f t="shared" si="5"/>
        <v>138.30000000000001</v>
      </c>
    </row>
    <row r="180" spans="1:7" ht="51" x14ac:dyDescent="0.2">
      <c r="A180" s="11" t="s">
        <v>760</v>
      </c>
      <c r="B180" s="12" t="s">
        <v>761</v>
      </c>
      <c r="C180" s="32">
        <v>2299890</v>
      </c>
      <c r="D180" s="13">
        <v>2440500</v>
      </c>
      <c r="E180" s="13">
        <v>3235800</v>
      </c>
      <c r="F180" s="14">
        <f t="shared" si="4"/>
        <v>132.58758451137064</v>
      </c>
      <c r="G180" s="14">
        <f t="shared" si="5"/>
        <v>140.69999999999999</v>
      </c>
    </row>
    <row r="181" spans="1:7" ht="51" x14ac:dyDescent="0.2">
      <c r="A181" s="11" t="s">
        <v>762</v>
      </c>
      <c r="B181" s="12" t="s">
        <v>763</v>
      </c>
      <c r="C181" s="32">
        <v>1374155.72</v>
      </c>
      <c r="D181" s="13">
        <v>13355400</v>
      </c>
      <c r="E181" s="13">
        <v>2340353.7000000002</v>
      </c>
      <c r="F181" s="14">
        <f t="shared" si="4"/>
        <v>17.523651107417226</v>
      </c>
      <c r="G181" s="14">
        <f t="shared" si="5"/>
        <v>170.3</v>
      </c>
    </row>
    <row r="182" spans="1:7" ht="51" x14ac:dyDescent="0.2">
      <c r="A182" s="11" t="s">
        <v>764</v>
      </c>
      <c r="B182" s="12" t="s">
        <v>765</v>
      </c>
      <c r="C182" s="32">
        <v>1162274.81</v>
      </c>
      <c r="D182" s="13">
        <v>1758184</v>
      </c>
      <c r="E182" s="13">
        <v>1254494.02</v>
      </c>
      <c r="F182" s="14">
        <f t="shared" si="4"/>
        <v>71.35169129055889</v>
      </c>
      <c r="G182" s="14">
        <f t="shared" si="5"/>
        <v>107.9</v>
      </c>
    </row>
    <row r="183" spans="1:7" ht="51" x14ac:dyDescent="0.2">
      <c r="A183" s="11" t="s">
        <v>766</v>
      </c>
      <c r="B183" s="12" t="s">
        <v>767</v>
      </c>
      <c r="C183" s="32">
        <v>157217.45000000001</v>
      </c>
      <c r="D183" s="13">
        <v>109360</v>
      </c>
      <c r="E183" s="13">
        <v>74582.97</v>
      </c>
      <c r="F183" s="14">
        <f t="shared" si="4"/>
        <v>68.199497073884416</v>
      </c>
      <c r="G183" s="14">
        <f t="shared" si="5"/>
        <v>47.4</v>
      </c>
    </row>
    <row r="184" spans="1:7" ht="76.5" x14ac:dyDescent="0.2">
      <c r="A184" s="11" t="s">
        <v>768</v>
      </c>
      <c r="B184" s="12" t="s">
        <v>769</v>
      </c>
      <c r="C184" s="32">
        <v>22374249.32</v>
      </c>
      <c r="D184" s="13">
        <v>26805763.43</v>
      </c>
      <c r="E184" s="13">
        <v>33572481.5</v>
      </c>
      <c r="F184" s="14">
        <f t="shared" si="4"/>
        <v>125.24351931878554</v>
      </c>
      <c r="G184" s="14">
        <f t="shared" si="5"/>
        <v>150</v>
      </c>
    </row>
    <row r="185" spans="1:7" ht="76.5" x14ac:dyDescent="0.2">
      <c r="A185" s="11" t="s">
        <v>770</v>
      </c>
      <c r="B185" s="12" t="s">
        <v>771</v>
      </c>
      <c r="C185" s="32">
        <v>22374249.32</v>
      </c>
      <c r="D185" s="13">
        <v>26805763.43</v>
      </c>
      <c r="E185" s="13">
        <v>33572481.5</v>
      </c>
      <c r="F185" s="14">
        <f t="shared" si="4"/>
        <v>125.24351931878554</v>
      </c>
      <c r="G185" s="14">
        <f t="shared" si="5"/>
        <v>150</v>
      </c>
    </row>
    <row r="186" spans="1:7" ht="89.25" x14ac:dyDescent="0.2">
      <c r="A186" s="11" t="s">
        <v>772</v>
      </c>
      <c r="B186" s="12" t="s">
        <v>773</v>
      </c>
      <c r="C186" s="32">
        <v>2435347.4300000002</v>
      </c>
      <c r="D186" s="13">
        <v>3579938</v>
      </c>
      <c r="E186" s="13">
        <v>11300024.869999999</v>
      </c>
      <c r="F186" s="14">
        <f t="shared" si="4"/>
        <v>315.6486193336309</v>
      </c>
      <c r="G186" s="14" t="s">
        <v>1165</v>
      </c>
    </row>
    <row r="187" spans="1:7" ht="76.5" x14ac:dyDescent="0.2">
      <c r="A187" s="11" t="s">
        <v>774</v>
      </c>
      <c r="B187" s="12" t="s">
        <v>775</v>
      </c>
      <c r="C187" s="32">
        <v>14914220.470000001</v>
      </c>
      <c r="D187" s="13">
        <v>17222531</v>
      </c>
      <c r="E187" s="13">
        <v>16789014.719999999</v>
      </c>
      <c r="F187" s="14">
        <f t="shared" si="4"/>
        <v>97.482853826769116</v>
      </c>
      <c r="G187" s="14">
        <f t="shared" si="5"/>
        <v>112.6</v>
      </c>
    </row>
    <row r="188" spans="1:7" ht="76.5" x14ac:dyDescent="0.2">
      <c r="A188" s="11" t="s">
        <v>776</v>
      </c>
      <c r="B188" s="12" t="s">
        <v>777</v>
      </c>
      <c r="C188" s="32">
        <v>806642.04</v>
      </c>
      <c r="D188" s="13">
        <v>625303.28</v>
      </c>
      <c r="E188" s="13">
        <v>1021044.93</v>
      </c>
      <c r="F188" s="14">
        <f t="shared" si="4"/>
        <v>163.28795364706866</v>
      </c>
      <c r="G188" s="14">
        <f t="shared" si="5"/>
        <v>126.6</v>
      </c>
    </row>
    <row r="189" spans="1:7" ht="76.5" x14ac:dyDescent="0.2">
      <c r="A189" s="11" t="s">
        <v>778</v>
      </c>
      <c r="B189" s="12" t="s">
        <v>779</v>
      </c>
      <c r="C189" s="32">
        <v>3770163.92</v>
      </c>
      <c r="D189" s="13">
        <v>4415604</v>
      </c>
      <c r="E189" s="13">
        <v>3781021.69</v>
      </c>
      <c r="F189" s="14">
        <f t="shared" si="4"/>
        <v>85.628640838263564</v>
      </c>
      <c r="G189" s="14">
        <f t="shared" si="5"/>
        <v>100.3</v>
      </c>
    </row>
    <row r="190" spans="1:7" ht="76.5" x14ac:dyDescent="0.2">
      <c r="A190" s="11" t="s">
        <v>780</v>
      </c>
      <c r="B190" s="12" t="s">
        <v>781</v>
      </c>
      <c r="C190" s="32">
        <v>447875.46</v>
      </c>
      <c r="D190" s="13">
        <v>962387.15</v>
      </c>
      <c r="E190" s="13">
        <v>681375.29</v>
      </c>
      <c r="F190" s="14">
        <f t="shared" si="4"/>
        <v>70.800539055410297</v>
      </c>
      <c r="G190" s="14">
        <f t="shared" si="5"/>
        <v>152.1</v>
      </c>
    </row>
    <row r="191" spans="1:7" ht="25.5" x14ac:dyDescent="0.2">
      <c r="A191" s="11" t="s">
        <v>782</v>
      </c>
      <c r="B191" s="12" t="s">
        <v>783</v>
      </c>
      <c r="C191" s="32">
        <v>129373178.23</v>
      </c>
      <c r="D191" s="13">
        <v>180054995</v>
      </c>
      <c r="E191" s="13">
        <v>126722371.37</v>
      </c>
      <c r="F191" s="14">
        <f t="shared" si="4"/>
        <v>70.379814439471673</v>
      </c>
      <c r="G191" s="14">
        <f t="shared" si="5"/>
        <v>98</v>
      </c>
    </row>
    <row r="192" spans="1:7" ht="25.5" x14ac:dyDescent="0.2">
      <c r="A192" s="11" t="s">
        <v>784</v>
      </c>
      <c r="B192" s="12" t="s">
        <v>785</v>
      </c>
      <c r="C192" s="32">
        <v>52638069.829999998</v>
      </c>
      <c r="D192" s="13">
        <v>83188995</v>
      </c>
      <c r="E192" s="13">
        <v>42412993.700000003</v>
      </c>
      <c r="F192" s="14">
        <f t="shared" si="4"/>
        <v>50.983899613163985</v>
      </c>
      <c r="G192" s="14">
        <f t="shared" si="5"/>
        <v>80.599999999999994</v>
      </c>
    </row>
    <row r="193" spans="1:7" ht="25.5" x14ac:dyDescent="0.2">
      <c r="A193" s="11" t="s">
        <v>786</v>
      </c>
      <c r="B193" s="12" t="s">
        <v>787</v>
      </c>
      <c r="C193" s="32">
        <v>6991910.2300000004</v>
      </c>
      <c r="D193" s="13">
        <v>11126418</v>
      </c>
      <c r="E193" s="13">
        <v>7147348.4500000002</v>
      </c>
      <c r="F193" s="14">
        <f t="shared" si="4"/>
        <v>64.237640991017955</v>
      </c>
      <c r="G193" s="14">
        <f t="shared" si="5"/>
        <v>102.2</v>
      </c>
    </row>
    <row r="194" spans="1:7" ht="25.5" x14ac:dyDescent="0.2">
      <c r="A194" s="11" t="s">
        <v>788</v>
      </c>
      <c r="B194" s="12" t="s">
        <v>789</v>
      </c>
      <c r="C194" s="32">
        <v>687277.77</v>
      </c>
      <c r="D194" s="13">
        <v>614177</v>
      </c>
      <c r="E194" s="13">
        <v>275508.13</v>
      </c>
      <c r="F194" s="14">
        <f t="shared" si="4"/>
        <v>44.858099538081042</v>
      </c>
      <c r="G194" s="14">
        <f t="shared" si="5"/>
        <v>40.1</v>
      </c>
    </row>
    <row r="195" spans="1:7" ht="25.5" x14ac:dyDescent="0.2">
      <c r="A195" s="11" t="s">
        <v>790</v>
      </c>
      <c r="B195" s="12" t="s">
        <v>791</v>
      </c>
      <c r="C195" s="32">
        <v>4635250.3499999996</v>
      </c>
      <c r="D195" s="13">
        <v>7203601</v>
      </c>
      <c r="E195" s="13">
        <v>3222356.49</v>
      </c>
      <c r="F195" s="14">
        <f t="shared" si="4"/>
        <v>44.73257874776796</v>
      </c>
      <c r="G195" s="14">
        <f t="shared" si="5"/>
        <v>69.5</v>
      </c>
    </row>
    <row r="196" spans="1:7" ht="25.5" x14ac:dyDescent="0.2">
      <c r="A196" s="11" t="s">
        <v>792</v>
      </c>
      <c r="B196" s="12" t="s">
        <v>793</v>
      </c>
      <c r="C196" s="32">
        <v>40323631.479999997</v>
      </c>
      <c r="D196" s="13">
        <v>64244799</v>
      </c>
      <c r="E196" s="13">
        <v>31767780.629999999</v>
      </c>
      <c r="F196" s="14">
        <f t="shared" ref="F196:F259" si="6">E196/D196*100</f>
        <v>49.448019333051377</v>
      </c>
      <c r="G196" s="14">
        <f t="shared" si="5"/>
        <v>78.8</v>
      </c>
    </row>
    <row r="197" spans="1:7" x14ac:dyDescent="0.2">
      <c r="A197" s="11" t="s">
        <v>794</v>
      </c>
      <c r="B197" s="12" t="s">
        <v>795</v>
      </c>
      <c r="C197" s="32">
        <v>2916767</v>
      </c>
      <c r="D197" s="13">
        <v>4374000</v>
      </c>
      <c r="E197" s="13">
        <v>10603917.42</v>
      </c>
      <c r="F197" s="14">
        <f t="shared" si="6"/>
        <v>242.43066803840878</v>
      </c>
      <c r="G197" s="14" t="s">
        <v>1166</v>
      </c>
    </row>
    <row r="198" spans="1:7" ht="51" x14ac:dyDescent="0.2">
      <c r="A198" s="11" t="s">
        <v>796</v>
      </c>
      <c r="B198" s="12" t="s">
        <v>797</v>
      </c>
      <c r="C198" s="32">
        <v>2543261</v>
      </c>
      <c r="D198" s="13">
        <v>4000000</v>
      </c>
      <c r="E198" s="13">
        <v>10187563</v>
      </c>
      <c r="F198" s="14">
        <f t="shared" si="6"/>
        <v>254.68907500000003</v>
      </c>
      <c r="G198" s="14" t="s">
        <v>1167</v>
      </c>
    </row>
    <row r="199" spans="1:7" ht="63.75" x14ac:dyDescent="0.2">
      <c r="A199" s="11" t="s">
        <v>798</v>
      </c>
      <c r="B199" s="12" t="s">
        <v>799</v>
      </c>
      <c r="C199" s="32">
        <v>2543261</v>
      </c>
      <c r="D199" s="13">
        <v>4000000</v>
      </c>
      <c r="E199" s="13">
        <v>10187563</v>
      </c>
      <c r="F199" s="14">
        <f t="shared" si="6"/>
        <v>254.68907500000003</v>
      </c>
      <c r="G199" s="14" t="s">
        <v>1167</v>
      </c>
    </row>
    <row r="200" spans="1:7" ht="38.25" x14ac:dyDescent="0.2">
      <c r="A200" s="11" t="s">
        <v>800</v>
      </c>
      <c r="B200" s="12" t="s">
        <v>801</v>
      </c>
      <c r="C200" s="32">
        <v>55087.5</v>
      </c>
      <c r="D200" s="13">
        <v>74000</v>
      </c>
      <c r="E200" s="13">
        <v>52935.92</v>
      </c>
      <c r="F200" s="14">
        <f t="shared" si="6"/>
        <v>71.535027027027027</v>
      </c>
      <c r="G200" s="14">
        <f t="shared" ref="G200:G264" si="7">ROUND(E200/C200%,1)</f>
        <v>96.1</v>
      </c>
    </row>
    <row r="201" spans="1:7" ht="51" x14ac:dyDescent="0.2">
      <c r="A201" s="11" t="s">
        <v>802</v>
      </c>
      <c r="B201" s="12" t="s">
        <v>803</v>
      </c>
      <c r="C201" s="32">
        <v>318418.5</v>
      </c>
      <c r="D201" s="13">
        <v>300000</v>
      </c>
      <c r="E201" s="13">
        <v>363418.5</v>
      </c>
      <c r="F201" s="14">
        <f t="shared" si="6"/>
        <v>121.1395</v>
      </c>
      <c r="G201" s="14">
        <f t="shared" si="7"/>
        <v>114.1</v>
      </c>
    </row>
    <row r="202" spans="1:7" ht="63.75" x14ac:dyDescent="0.2">
      <c r="A202" s="11" t="s">
        <v>804</v>
      </c>
      <c r="B202" s="12" t="s">
        <v>805</v>
      </c>
      <c r="C202" s="32">
        <v>318418.5</v>
      </c>
      <c r="D202" s="13">
        <v>300000</v>
      </c>
      <c r="E202" s="13">
        <v>363418.5</v>
      </c>
      <c r="F202" s="14">
        <f t="shared" si="6"/>
        <v>121.1395</v>
      </c>
      <c r="G202" s="14">
        <f t="shared" si="7"/>
        <v>114.1</v>
      </c>
    </row>
    <row r="203" spans="1:7" x14ac:dyDescent="0.2">
      <c r="A203" s="11" t="s">
        <v>806</v>
      </c>
      <c r="B203" s="12" t="s">
        <v>807</v>
      </c>
      <c r="C203" s="32">
        <v>73818341.400000006</v>
      </c>
      <c r="D203" s="13">
        <v>92492000</v>
      </c>
      <c r="E203" s="13">
        <v>73705460.25</v>
      </c>
      <c r="F203" s="14">
        <f t="shared" si="6"/>
        <v>79.688470624486442</v>
      </c>
      <c r="G203" s="14">
        <f t="shared" si="7"/>
        <v>99.8</v>
      </c>
    </row>
    <row r="204" spans="1:7" ht="25.5" x14ac:dyDescent="0.2">
      <c r="A204" s="11" t="s">
        <v>808</v>
      </c>
      <c r="B204" s="12" t="s">
        <v>809</v>
      </c>
      <c r="C204" s="32">
        <v>73818341.400000006</v>
      </c>
      <c r="D204" s="13">
        <v>92492000</v>
      </c>
      <c r="E204" s="13">
        <v>73705460.25</v>
      </c>
      <c r="F204" s="14">
        <f t="shared" si="6"/>
        <v>79.688470624486442</v>
      </c>
      <c r="G204" s="14">
        <f t="shared" si="7"/>
        <v>99.8</v>
      </c>
    </row>
    <row r="205" spans="1:7" ht="51" x14ac:dyDescent="0.2">
      <c r="A205" s="11" t="s">
        <v>810</v>
      </c>
      <c r="B205" s="12" t="s">
        <v>811</v>
      </c>
      <c r="C205" s="32">
        <v>1644329.16</v>
      </c>
      <c r="D205" s="13">
        <v>1869000</v>
      </c>
      <c r="E205" s="13">
        <v>2596652.9900000002</v>
      </c>
      <c r="F205" s="14">
        <f t="shared" si="6"/>
        <v>138.93274424826112</v>
      </c>
      <c r="G205" s="14">
        <f t="shared" si="7"/>
        <v>157.9</v>
      </c>
    </row>
    <row r="206" spans="1:7" ht="38.25" x14ac:dyDescent="0.2">
      <c r="A206" s="11" t="s">
        <v>812</v>
      </c>
      <c r="B206" s="12" t="s">
        <v>813</v>
      </c>
      <c r="C206" s="32">
        <v>62819664.159999996</v>
      </c>
      <c r="D206" s="13">
        <v>79423000</v>
      </c>
      <c r="E206" s="13">
        <v>61064653.030000001</v>
      </c>
      <c r="F206" s="14">
        <f t="shared" si="6"/>
        <v>76.885351887992144</v>
      </c>
      <c r="G206" s="14">
        <f t="shared" si="7"/>
        <v>97.2</v>
      </c>
    </row>
    <row r="207" spans="1:7" ht="51" x14ac:dyDescent="0.2">
      <c r="A207" s="11" t="s">
        <v>814</v>
      </c>
      <c r="B207" s="12" t="s">
        <v>815</v>
      </c>
      <c r="C207" s="32">
        <v>9354348.0800000001</v>
      </c>
      <c r="D207" s="13">
        <v>11200000</v>
      </c>
      <c r="E207" s="13">
        <v>10044154.23</v>
      </c>
      <c r="F207" s="14">
        <f t="shared" si="6"/>
        <v>89.679948482142862</v>
      </c>
      <c r="G207" s="14">
        <f t="shared" si="7"/>
        <v>107.4</v>
      </c>
    </row>
    <row r="208" spans="1:7" ht="38.25" x14ac:dyDescent="0.2">
      <c r="A208" s="11" t="s">
        <v>816</v>
      </c>
      <c r="B208" s="12" t="s">
        <v>817</v>
      </c>
      <c r="C208" s="32">
        <v>44613616.75</v>
      </c>
      <c r="D208" s="13">
        <v>92257924.159999996</v>
      </c>
      <c r="E208" s="13">
        <v>81183367.049999997</v>
      </c>
      <c r="F208" s="14">
        <f t="shared" si="6"/>
        <v>87.996091164165207</v>
      </c>
      <c r="G208" s="14">
        <f t="shared" si="7"/>
        <v>182</v>
      </c>
    </row>
    <row r="209" spans="1:7" x14ac:dyDescent="0.2">
      <c r="A209" s="11" t="s">
        <v>818</v>
      </c>
      <c r="B209" s="12" t="s">
        <v>819</v>
      </c>
      <c r="C209" s="32">
        <v>6288223.8499999996</v>
      </c>
      <c r="D209" s="13">
        <v>9296476</v>
      </c>
      <c r="E209" s="13">
        <v>6573428.75</v>
      </c>
      <c r="F209" s="14">
        <f t="shared" si="6"/>
        <v>70.708822891598928</v>
      </c>
      <c r="G209" s="14">
        <f t="shared" si="7"/>
        <v>104.5</v>
      </c>
    </row>
    <row r="210" spans="1:7" ht="51" x14ac:dyDescent="0.2">
      <c r="A210" s="11" t="s">
        <v>820</v>
      </c>
      <c r="B210" s="12" t="s">
        <v>821</v>
      </c>
      <c r="C210" s="33">
        <v>0</v>
      </c>
      <c r="D210" s="13">
        <v>0</v>
      </c>
      <c r="E210" s="13">
        <v>8200</v>
      </c>
      <c r="F210" s="14" t="s">
        <v>425</v>
      </c>
      <c r="G210" s="14" t="s">
        <v>425</v>
      </c>
    </row>
    <row r="211" spans="1:7" ht="25.5" x14ac:dyDescent="0.2">
      <c r="A211" s="11" t="s">
        <v>822</v>
      </c>
      <c r="B211" s="12" t="s">
        <v>823</v>
      </c>
      <c r="C211" s="33">
        <v>0</v>
      </c>
      <c r="D211" s="13">
        <v>0</v>
      </c>
      <c r="E211" s="13">
        <v>132886.35</v>
      </c>
      <c r="F211" s="14" t="s">
        <v>425</v>
      </c>
      <c r="G211" s="14" t="s">
        <v>425</v>
      </c>
    </row>
    <row r="212" spans="1:7" ht="25.5" x14ac:dyDescent="0.2">
      <c r="A212" s="11" t="s">
        <v>824</v>
      </c>
      <c r="B212" s="12" t="s">
        <v>825</v>
      </c>
      <c r="C212" s="32">
        <v>74500</v>
      </c>
      <c r="D212" s="13">
        <v>30000</v>
      </c>
      <c r="E212" s="13">
        <v>25900</v>
      </c>
      <c r="F212" s="14">
        <f t="shared" si="6"/>
        <v>86.333333333333329</v>
      </c>
      <c r="G212" s="14">
        <f t="shared" si="7"/>
        <v>34.799999999999997</v>
      </c>
    </row>
    <row r="213" spans="1:7" ht="89.25" x14ac:dyDescent="0.2">
      <c r="A213" s="11" t="s">
        <v>826</v>
      </c>
      <c r="B213" s="12" t="s">
        <v>827</v>
      </c>
      <c r="C213" s="32">
        <v>74500</v>
      </c>
      <c r="D213" s="13">
        <v>30000</v>
      </c>
      <c r="E213" s="13">
        <v>25900</v>
      </c>
      <c r="F213" s="14">
        <f t="shared" si="6"/>
        <v>86.333333333333329</v>
      </c>
      <c r="G213" s="14">
        <f t="shared" si="7"/>
        <v>34.799999999999997</v>
      </c>
    </row>
    <row r="214" spans="1:7" ht="38.25" x14ac:dyDescent="0.2">
      <c r="A214" s="11" t="s">
        <v>828</v>
      </c>
      <c r="B214" s="12" t="s">
        <v>829</v>
      </c>
      <c r="C214" s="32">
        <v>234951.82</v>
      </c>
      <c r="D214" s="13">
        <v>431000</v>
      </c>
      <c r="E214" s="13">
        <v>353480.9</v>
      </c>
      <c r="F214" s="14">
        <f t="shared" si="6"/>
        <v>82.014129930394446</v>
      </c>
      <c r="G214" s="14">
        <f t="shared" si="7"/>
        <v>150.4</v>
      </c>
    </row>
    <row r="215" spans="1:7" ht="63.75" x14ac:dyDescent="0.2">
      <c r="A215" s="11" t="s">
        <v>830</v>
      </c>
      <c r="B215" s="12" t="s">
        <v>831</v>
      </c>
      <c r="C215" s="32">
        <v>234951.82</v>
      </c>
      <c r="D215" s="13">
        <v>431000</v>
      </c>
      <c r="E215" s="13">
        <v>353480.9</v>
      </c>
      <c r="F215" s="14">
        <f t="shared" si="6"/>
        <v>82.014129930394446</v>
      </c>
      <c r="G215" s="14">
        <f t="shared" si="7"/>
        <v>150.4</v>
      </c>
    </row>
    <row r="216" spans="1:7" x14ac:dyDescent="0.2">
      <c r="A216" s="11" t="s">
        <v>832</v>
      </c>
      <c r="B216" s="12" t="s">
        <v>833</v>
      </c>
      <c r="C216" s="32">
        <v>5978772.0300000003</v>
      </c>
      <c r="D216" s="13">
        <v>8835476</v>
      </c>
      <c r="E216" s="13">
        <v>6052961.5</v>
      </c>
      <c r="F216" s="14">
        <f t="shared" si="6"/>
        <v>68.507474866096629</v>
      </c>
      <c r="G216" s="14">
        <f t="shared" si="7"/>
        <v>101.2</v>
      </c>
    </row>
    <row r="217" spans="1:7" ht="38.25" x14ac:dyDescent="0.2">
      <c r="A217" s="11" t="s">
        <v>834</v>
      </c>
      <c r="B217" s="12" t="s">
        <v>835</v>
      </c>
      <c r="C217" s="32">
        <v>5142718.76</v>
      </c>
      <c r="D217" s="13">
        <v>5147000</v>
      </c>
      <c r="E217" s="13">
        <v>3779033.27</v>
      </c>
      <c r="F217" s="14">
        <f t="shared" si="6"/>
        <v>73.422056926364874</v>
      </c>
      <c r="G217" s="14">
        <f t="shared" si="7"/>
        <v>73.5</v>
      </c>
    </row>
    <row r="218" spans="1:7" ht="25.5" x14ac:dyDescent="0.2">
      <c r="A218" s="11" t="s">
        <v>836</v>
      </c>
      <c r="B218" s="12" t="s">
        <v>837</v>
      </c>
      <c r="C218" s="32">
        <v>211925</v>
      </c>
      <c r="D218" s="13">
        <v>167100</v>
      </c>
      <c r="E218" s="13">
        <v>185110</v>
      </c>
      <c r="F218" s="14">
        <f t="shared" si="6"/>
        <v>110.77797725912629</v>
      </c>
      <c r="G218" s="14">
        <f t="shared" si="7"/>
        <v>87.3</v>
      </c>
    </row>
    <row r="219" spans="1:7" ht="38.25" x14ac:dyDescent="0.2">
      <c r="A219" s="11" t="s">
        <v>838</v>
      </c>
      <c r="B219" s="12" t="s">
        <v>839</v>
      </c>
      <c r="C219" s="32">
        <v>2000</v>
      </c>
      <c r="D219" s="13">
        <v>2654000</v>
      </c>
      <c r="E219" s="13">
        <v>1575351</v>
      </c>
      <c r="F219" s="14">
        <f t="shared" si="6"/>
        <v>59.357611152976645</v>
      </c>
      <c r="G219" s="14" t="s">
        <v>1168</v>
      </c>
    </row>
    <row r="220" spans="1:7" ht="25.5" x14ac:dyDescent="0.2">
      <c r="A220" s="11" t="s">
        <v>840</v>
      </c>
      <c r="B220" s="12" t="s">
        <v>841</v>
      </c>
      <c r="C220" s="32">
        <v>470128.27</v>
      </c>
      <c r="D220" s="13">
        <v>607376</v>
      </c>
      <c r="E220" s="13">
        <v>411967.23</v>
      </c>
      <c r="F220" s="14">
        <f t="shared" si="6"/>
        <v>67.827380403572079</v>
      </c>
      <c r="G220" s="14">
        <f t="shared" si="7"/>
        <v>87.6</v>
      </c>
    </row>
    <row r="221" spans="1:7" ht="25.5" x14ac:dyDescent="0.2">
      <c r="A221" s="11" t="s">
        <v>842</v>
      </c>
      <c r="B221" s="12" t="s">
        <v>843</v>
      </c>
      <c r="C221" s="32">
        <v>152000</v>
      </c>
      <c r="D221" s="13">
        <v>260000</v>
      </c>
      <c r="E221" s="13">
        <v>101500</v>
      </c>
      <c r="F221" s="14">
        <f t="shared" si="6"/>
        <v>39.03846153846154</v>
      </c>
      <c r="G221" s="14">
        <f t="shared" si="7"/>
        <v>66.8</v>
      </c>
    </row>
    <row r="222" spans="1:7" x14ac:dyDescent="0.2">
      <c r="A222" s="11" t="s">
        <v>844</v>
      </c>
      <c r="B222" s="12" t="s">
        <v>845</v>
      </c>
      <c r="C222" s="32">
        <v>38325392.899999999</v>
      </c>
      <c r="D222" s="13">
        <v>82961448.159999996</v>
      </c>
      <c r="E222" s="13">
        <v>74609938.299999997</v>
      </c>
      <c r="F222" s="14">
        <f t="shared" si="6"/>
        <v>89.933264130234065</v>
      </c>
      <c r="G222" s="14">
        <f t="shared" si="7"/>
        <v>194.7</v>
      </c>
    </row>
    <row r="223" spans="1:7" ht="38.25" x14ac:dyDescent="0.2">
      <c r="A223" s="11" t="s">
        <v>846</v>
      </c>
      <c r="B223" s="12" t="s">
        <v>847</v>
      </c>
      <c r="C223" s="32">
        <v>1947044.51</v>
      </c>
      <c r="D223" s="13">
        <v>3307512</v>
      </c>
      <c r="E223" s="13">
        <v>2068719.86</v>
      </c>
      <c r="F223" s="14">
        <f t="shared" si="6"/>
        <v>62.546102931750511</v>
      </c>
      <c r="G223" s="14">
        <f t="shared" si="7"/>
        <v>106.2</v>
      </c>
    </row>
    <row r="224" spans="1:7" ht="38.25" x14ac:dyDescent="0.2">
      <c r="A224" s="11" t="s">
        <v>848</v>
      </c>
      <c r="B224" s="12" t="s">
        <v>849</v>
      </c>
      <c r="C224" s="32">
        <v>1148241.33</v>
      </c>
      <c r="D224" s="13">
        <v>2361997</v>
      </c>
      <c r="E224" s="13">
        <v>1531386.56</v>
      </c>
      <c r="F224" s="14">
        <f t="shared" si="6"/>
        <v>64.834399027602501</v>
      </c>
      <c r="G224" s="14">
        <f t="shared" si="7"/>
        <v>133.4</v>
      </c>
    </row>
    <row r="225" spans="1:7" ht="38.25" x14ac:dyDescent="0.2">
      <c r="A225" s="11" t="s">
        <v>850</v>
      </c>
      <c r="B225" s="12" t="s">
        <v>851</v>
      </c>
      <c r="C225" s="32">
        <v>551470.12</v>
      </c>
      <c r="D225" s="13">
        <v>800415</v>
      </c>
      <c r="E225" s="13">
        <v>459146.54</v>
      </c>
      <c r="F225" s="14">
        <f t="shared" si="6"/>
        <v>57.363560153170546</v>
      </c>
      <c r="G225" s="14">
        <f t="shared" si="7"/>
        <v>83.3</v>
      </c>
    </row>
    <row r="226" spans="1:7" ht="38.25" x14ac:dyDescent="0.2">
      <c r="A226" s="11" t="s">
        <v>852</v>
      </c>
      <c r="B226" s="12" t="s">
        <v>853</v>
      </c>
      <c r="C226" s="32">
        <v>195868.64</v>
      </c>
      <c r="D226" s="13">
        <v>45600</v>
      </c>
      <c r="E226" s="13">
        <v>38529.83</v>
      </c>
      <c r="F226" s="14">
        <f t="shared" si="6"/>
        <v>84.495241228070185</v>
      </c>
      <c r="G226" s="14">
        <f t="shared" si="7"/>
        <v>19.7</v>
      </c>
    </row>
    <row r="227" spans="1:7" ht="38.25" x14ac:dyDescent="0.2">
      <c r="A227" s="11" t="s">
        <v>854</v>
      </c>
      <c r="B227" s="12" t="s">
        <v>855</v>
      </c>
      <c r="C227" s="32">
        <v>51464.42</v>
      </c>
      <c r="D227" s="13">
        <v>99500</v>
      </c>
      <c r="E227" s="13">
        <v>39656.93</v>
      </c>
      <c r="F227" s="14">
        <f t="shared" si="6"/>
        <v>39.856211055276383</v>
      </c>
      <c r="G227" s="14">
        <f t="shared" si="7"/>
        <v>77.099999999999994</v>
      </c>
    </row>
    <row r="228" spans="1:7" x14ac:dyDescent="0.2">
      <c r="A228" s="11" t="s">
        <v>856</v>
      </c>
      <c r="B228" s="12" t="s">
        <v>857</v>
      </c>
      <c r="C228" s="32">
        <v>36378348.390000001</v>
      </c>
      <c r="D228" s="13">
        <v>79653936.159999996</v>
      </c>
      <c r="E228" s="13">
        <v>72541218.439999998</v>
      </c>
      <c r="F228" s="14">
        <f t="shared" si="6"/>
        <v>91.07047553091067</v>
      </c>
      <c r="G228" s="14" t="s">
        <v>1169</v>
      </c>
    </row>
    <row r="229" spans="1:7" ht="25.5" x14ac:dyDescent="0.2">
      <c r="A229" s="11" t="s">
        <v>858</v>
      </c>
      <c r="B229" s="12" t="s">
        <v>859</v>
      </c>
      <c r="C229" s="32">
        <v>26774148.93</v>
      </c>
      <c r="D229" s="13">
        <v>11285000</v>
      </c>
      <c r="E229" s="13">
        <v>59260208.009999998</v>
      </c>
      <c r="F229" s="14">
        <f t="shared" si="6"/>
        <v>525.12368639787326</v>
      </c>
      <c r="G229" s="14" t="s">
        <v>1170</v>
      </c>
    </row>
    <row r="230" spans="1:7" ht="25.5" x14ac:dyDescent="0.2">
      <c r="A230" s="11" t="s">
        <v>860</v>
      </c>
      <c r="B230" s="12" t="s">
        <v>861</v>
      </c>
      <c r="C230" s="32">
        <v>2643390.1</v>
      </c>
      <c r="D230" s="13">
        <v>61382519.25</v>
      </c>
      <c r="E230" s="13">
        <v>7625407.75</v>
      </c>
      <c r="F230" s="14">
        <f t="shared" si="6"/>
        <v>12.422767659540138</v>
      </c>
      <c r="G230" s="14" t="s">
        <v>1171</v>
      </c>
    </row>
    <row r="231" spans="1:7" ht="25.5" x14ac:dyDescent="0.2">
      <c r="A231" s="11" t="s">
        <v>862</v>
      </c>
      <c r="B231" s="12" t="s">
        <v>863</v>
      </c>
      <c r="C231" s="32">
        <v>4772545.28</v>
      </c>
      <c r="D231" s="13">
        <v>4602522.6100000003</v>
      </c>
      <c r="E231" s="13">
        <v>3887789.38</v>
      </c>
      <c r="F231" s="14">
        <f t="shared" si="6"/>
        <v>84.470837178570633</v>
      </c>
      <c r="G231" s="14">
        <f t="shared" si="7"/>
        <v>81.5</v>
      </c>
    </row>
    <row r="232" spans="1:7" ht="25.5" x14ac:dyDescent="0.2">
      <c r="A232" s="11" t="s">
        <v>864</v>
      </c>
      <c r="B232" s="12" t="s">
        <v>865</v>
      </c>
      <c r="C232" s="32">
        <v>1810060.5</v>
      </c>
      <c r="D232" s="13">
        <v>2192610</v>
      </c>
      <c r="E232" s="13">
        <v>1585324.05</v>
      </c>
      <c r="F232" s="14">
        <f t="shared" si="6"/>
        <v>72.303056631138233</v>
      </c>
      <c r="G232" s="14">
        <f t="shared" si="7"/>
        <v>87.6</v>
      </c>
    </row>
    <row r="233" spans="1:7" ht="25.5" x14ac:dyDescent="0.2">
      <c r="A233" s="11" t="s">
        <v>866</v>
      </c>
      <c r="B233" s="12" t="s">
        <v>867</v>
      </c>
      <c r="C233" s="32">
        <v>378203.58</v>
      </c>
      <c r="D233" s="13">
        <v>191284.3</v>
      </c>
      <c r="E233" s="13">
        <v>182489.25</v>
      </c>
      <c r="F233" s="14">
        <f t="shared" si="6"/>
        <v>95.402105661572861</v>
      </c>
      <c r="G233" s="14">
        <f t="shared" si="7"/>
        <v>48.3</v>
      </c>
    </row>
    <row r="234" spans="1:7" ht="38.25" x14ac:dyDescent="0.2">
      <c r="A234" s="11" t="s">
        <v>868</v>
      </c>
      <c r="B234" s="12" t="s">
        <v>869</v>
      </c>
      <c r="C234" s="33">
        <v>0</v>
      </c>
      <c r="D234" s="13">
        <v>0</v>
      </c>
      <c r="E234" s="13">
        <v>0</v>
      </c>
      <c r="F234" s="14" t="s">
        <v>425</v>
      </c>
      <c r="G234" s="14" t="s">
        <v>425</v>
      </c>
    </row>
    <row r="235" spans="1:7" ht="25.5" x14ac:dyDescent="0.2">
      <c r="A235" s="11" t="s">
        <v>870</v>
      </c>
      <c r="B235" s="12" t="s">
        <v>871</v>
      </c>
      <c r="C235" s="32">
        <v>418853658.5</v>
      </c>
      <c r="D235" s="13">
        <v>482125678.41000003</v>
      </c>
      <c r="E235" s="13">
        <v>457010502.50999999</v>
      </c>
      <c r="F235" s="14">
        <f t="shared" si="6"/>
        <v>94.790740874282562</v>
      </c>
      <c r="G235" s="14">
        <f t="shared" si="7"/>
        <v>109.1</v>
      </c>
    </row>
    <row r="236" spans="1:7" x14ac:dyDescent="0.2">
      <c r="A236" s="11" t="s">
        <v>872</v>
      </c>
      <c r="B236" s="12" t="s">
        <v>873</v>
      </c>
      <c r="C236" s="32">
        <v>484320</v>
      </c>
      <c r="D236" s="13">
        <v>117600</v>
      </c>
      <c r="E236" s="13">
        <v>117600</v>
      </c>
      <c r="F236" s="14">
        <f t="shared" si="6"/>
        <v>100</v>
      </c>
      <c r="G236" s="14">
        <f t="shared" si="7"/>
        <v>24.3</v>
      </c>
    </row>
    <row r="237" spans="1:7" ht="25.5" x14ac:dyDescent="0.2">
      <c r="A237" s="11" t="s">
        <v>874</v>
      </c>
      <c r="B237" s="12" t="s">
        <v>875</v>
      </c>
      <c r="C237" s="32">
        <v>361920</v>
      </c>
      <c r="D237" s="13">
        <v>117600</v>
      </c>
      <c r="E237" s="13">
        <v>117600</v>
      </c>
      <c r="F237" s="14">
        <f t="shared" si="6"/>
        <v>100</v>
      </c>
      <c r="G237" s="14">
        <f t="shared" si="7"/>
        <v>32.5</v>
      </c>
    </row>
    <row r="238" spans="1:7" ht="25.5" x14ac:dyDescent="0.2">
      <c r="A238" s="11" t="s">
        <v>876</v>
      </c>
      <c r="B238" s="12" t="s">
        <v>877</v>
      </c>
      <c r="C238" s="32">
        <v>122400</v>
      </c>
      <c r="D238" s="33">
        <v>0</v>
      </c>
      <c r="E238" s="13">
        <v>0</v>
      </c>
      <c r="F238" s="14" t="s">
        <v>425</v>
      </c>
      <c r="G238" s="14" t="s">
        <v>425</v>
      </c>
    </row>
    <row r="239" spans="1:7" ht="76.5" x14ac:dyDescent="0.2">
      <c r="A239" s="11" t="s">
        <v>878</v>
      </c>
      <c r="B239" s="12" t="s">
        <v>879</v>
      </c>
      <c r="C239" s="32">
        <v>235452694.40000001</v>
      </c>
      <c r="D239" s="13">
        <v>165313526.84999999</v>
      </c>
      <c r="E239" s="13">
        <v>114794816.47</v>
      </c>
      <c r="F239" s="14">
        <f t="shared" si="6"/>
        <v>69.440667474332571</v>
      </c>
      <c r="G239" s="14">
        <f t="shared" si="7"/>
        <v>48.8</v>
      </c>
    </row>
    <row r="240" spans="1:7" ht="102" x14ac:dyDescent="0.2">
      <c r="A240" s="11" t="s">
        <v>880</v>
      </c>
      <c r="B240" s="12" t="s">
        <v>881</v>
      </c>
      <c r="C240" s="32">
        <v>4793103.4400000004</v>
      </c>
      <c r="D240" s="13">
        <v>1107000</v>
      </c>
      <c r="E240" s="13">
        <v>1909960.75</v>
      </c>
      <c r="F240" s="14">
        <f t="shared" si="6"/>
        <v>172.53484643179766</v>
      </c>
      <c r="G240" s="14">
        <f t="shared" si="7"/>
        <v>39.799999999999997</v>
      </c>
    </row>
    <row r="241" spans="1:7" ht="89.25" x14ac:dyDescent="0.2">
      <c r="A241" s="11" t="s">
        <v>882</v>
      </c>
      <c r="B241" s="12" t="s">
        <v>883</v>
      </c>
      <c r="C241" s="32">
        <v>69111</v>
      </c>
      <c r="D241" s="33">
        <v>0</v>
      </c>
      <c r="E241" s="13">
        <v>76209.41</v>
      </c>
      <c r="F241" s="14" t="s">
        <v>425</v>
      </c>
      <c r="G241" s="14"/>
    </row>
    <row r="242" spans="1:7" ht="102" x14ac:dyDescent="0.2">
      <c r="A242" s="11" t="s">
        <v>884</v>
      </c>
      <c r="B242" s="12" t="s">
        <v>885</v>
      </c>
      <c r="C242" s="32">
        <v>4723992.4400000004</v>
      </c>
      <c r="D242" s="13">
        <v>1107000</v>
      </c>
      <c r="E242" s="13">
        <v>1833751.34</v>
      </c>
      <c r="F242" s="14">
        <f t="shared" si="6"/>
        <v>165.65052755194219</v>
      </c>
      <c r="G242" s="14">
        <f t="shared" si="7"/>
        <v>38.799999999999997</v>
      </c>
    </row>
    <row r="243" spans="1:7" ht="102" x14ac:dyDescent="0.2">
      <c r="A243" s="11" t="s">
        <v>886</v>
      </c>
      <c r="B243" s="12" t="s">
        <v>887</v>
      </c>
      <c r="C243" s="32">
        <v>135703.79999999999</v>
      </c>
      <c r="D243" s="13">
        <v>50000</v>
      </c>
      <c r="E243" s="13">
        <v>149311.75</v>
      </c>
      <c r="F243" s="14">
        <f t="shared" si="6"/>
        <v>298.62350000000004</v>
      </c>
      <c r="G243" s="14">
        <f t="shared" si="7"/>
        <v>110</v>
      </c>
    </row>
    <row r="244" spans="1:7" ht="89.25" x14ac:dyDescent="0.2">
      <c r="A244" s="11" t="s">
        <v>888</v>
      </c>
      <c r="B244" s="12" t="s">
        <v>889</v>
      </c>
      <c r="C244" s="32">
        <v>135703.79999999999</v>
      </c>
      <c r="D244" s="13">
        <v>50000</v>
      </c>
      <c r="E244" s="13">
        <v>149311.75</v>
      </c>
      <c r="F244" s="14">
        <f t="shared" si="6"/>
        <v>298.62350000000004</v>
      </c>
      <c r="G244" s="14">
        <f t="shared" si="7"/>
        <v>110</v>
      </c>
    </row>
    <row r="245" spans="1:7" ht="89.25" x14ac:dyDescent="0.2">
      <c r="A245" s="11" t="s">
        <v>890</v>
      </c>
      <c r="B245" s="12" t="s">
        <v>891</v>
      </c>
      <c r="C245" s="32">
        <v>209705923.52000001</v>
      </c>
      <c r="D245" s="13">
        <v>134217457.84999999</v>
      </c>
      <c r="E245" s="13">
        <v>89610836.920000002</v>
      </c>
      <c r="F245" s="14">
        <f t="shared" si="6"/>
        <v>66.765410666731682</v>
      </c>
      <c r="G245" s="14">
        <f t="shared" si="7"/>
        <v>42.7</v>
      </c>
    </row>
    <row r="246" spans="1:7" ht="76.5" x14ac:dyDescent="0.2">
      <c r="A246" s="11" t="s">
        <v>892</v>
      </c>
      <c r="B246" s="12" t="s">
        <v>893</v>
      </c>
      <c r="C246" s="32">
        <v>175858895.71000001</v>
      </c>
      <c r="D246" s="13">
        <v>109085600</v>
      </c>
      <c r="E246" s="13">
        <v>62396004.840000004</v>
      </c>
      <c r="F246" s="14">
        <f t="shared" si="6"/>
        <v>57.19912146057775</v>
      </c>
      <c r="G246" s="14">
        <f t="shared" si="7"/>
        <v>35.5</v>
      </c>
    </row>
    <row r="247" spans="1:7" ht="89.25" x14ac:dyDescent="0.2">
      <c r="A247" s="11" t="s">
        <v>894</v>
      </c>
      <c r="B247" s="12" t="s">
        <v>895</v>
      </c>
      <c r="C247" s="32">
        <v>33847027.810000002</v>
      </c>
      <c r="D247" s="13">
        <v>25131857.850000001</v>
      </c>
      <c r="E247" s="13">
        <v>27214832.079999998</v>
      </c>
      <c r="F247" s="14">
        <f t="shared" si="6"/>
        <v>108.28818244330472</v>
      </c>
      <c r="G247" s="14">
        <f t="shared" si="7"/>
        <v>80.400000000000006</v>
      </c>
    </row>
    <row r="248" spans="1:7" ht="89.25" x14ac:dyDescent="0.2">
      <c r="A248" s="11" t="s">
        <v>896</v>
      </c>
      <c r="B248" s="12" t="s">
        <v>897</v>
      </c>
      <c r="C248" s="32">
        <v>45673.3</v>
      </c>
      <c r="D248" s="13">
        <v>0</v>
      </c>
      <c r="E248" s="13">
        <v>192374.39999999999</v>
      </c>
      <c r="F248" s="14" t="s">
        <v>425</v>
      </c>
      <c r="G248" s="14" t="s">
        <v>1172</v>
      </c>
    </row>
    <row r="249" spans="1:7" ht="76.5" x14ac:dyDescent="0.2">
      <c r="A249" s="11" t="s">
        <v>898</v>
      </c>
      <c r="B249" s="12" t="s">
        <v>899</v>
      </c>
      <c r="C249" s="32">
        <v>2300</v>
      </c>
      <c r="D249" s="13">
        <v>0</v>
      </c>
      <c r="E249" s="13">
        <v>156190.39999999999</v>
      </c>
      <c r="F249" s="14" t="s">
        <v>425</v>
      </c>
      <c r="G249" s="14" t="s">
        <v>1173</v>
      </c>
    </row>
    <row r="250" spans="1:7" ht="89.25" x14ac:dyDescent="0.2">
      <c r="A250" s="11" t="s">
        <v>900</v>
      </c>
      <c r="B250" s="12" t="s">
        <v>901</v>
      </c>
      <c r="C250" s="32">
        <v>43373.3</v>
      </c>
      <c r="D250" s="13">
        <v>0</v>
      </c>
      <c r="E250" s="13">
        <v>36184</v>
      </c>
      <c r="F250" s="14" t="s">
        <v>425</v>
      </c>
      <c r="G250" s="14" t="s">
        <v>425</v>
      </c>
    </row>
    <row r="251" spans="1:7" ht="89.25" x14ac:dyDescent="0.2">
      <c r="A251" s="11" t="s">
        <v>902</v>
      </c>
      <c r="B251" s="12" t="s">
        <v>903</v>
      </c>
      <c r="C251" s="32">
        <v>5883140.5300000003</v>
      </c>
      <c r="D251" s="13">
        <v>12561776</v>
      </c>
      <c r="E251" s="13">
        <v>13078104.359999999</v>
      </c>
      <c r="F251" s="14">
        <f t="shared" si="6"/>
        <v>104.1103133824389</v>
      </c>
      <c r="G251" s="14" t="s">
        <v>1170</v>
      </c>
    </row>
    <row r="252" spans="1:7" ht="89.25" x14ac:dyDescent="0.2">
      <c r="A252" s="11" t="s">
        <v>904</v>
      </c>
      <c r="B252" s="12" t="s">
        <v>905</v>
      </c>
      <c r="C252" s="32">
        <v>12847.9</v>
      </c>
      <c r="D252" s="13">
        <v>3635000</v>
      </c>
      <c r="E252" s="13">
        <v>3544797.06</v>
      </c>
      <c r="F252" s="14">
        <f t="shared" si="6"/>
        <v>97.518488583218712</v>
      </c>
      <c r="G252" s="14" t="s">
        <v>1174</v>
      </c>
    </row>
    <row r="253" spans="1:7" ht="89.25" x14ac:dyDescent="0.2">
      <c r="A253" s="11" t="s">
        <v>906</v>
      </c>
      <c r="B253" s="12" t="s">
        <v>907</v>
      </c>
      <c r="C253" s="32">
        <v>5870292.6299999999</v>
      </c>
      <c r="D253" s="13">
        <v>8926776</v>
      </c>
      <c r="E253" s="13">
        <v>9533307.3000000007</v>
      </c>
      <c r="F253" s="14">
        <f t="shared" si="6"/>
        <v>106.7945168558055</v>
      </c>
      <c r="G253" s="14">
        <f t="shared" si="7"/>
        <v>162.4</v>
      </c>
    </row>
    <row r="254" spans="1:7" ht="89.25" x14ac:dyDescent="0.2">
      <c r="A254" s="11" t="s">
        <v>908</v>
      </c>
      <c r="B254" s="12" t="s">
        <v>909</v>
      </c>
      <c r="C254" s="32">
        <v>9312</v>
      </c>
      <c r="D254" s="13">
        <v>1361040</v>
      </c>
      <c r="E254" s="13">
        <v>383002</v>
      </c>
      <c r="F254" s="14">
        <f t="shared" si="6"/>
        <v>28.140392640921647</v>
      </c>
      <c r="G254" s="14" t="s">
        <v>1175</v>
      </c>
    </row>
    <row r="255" spans="1:7" ht="89.25" x14ac:dyDescent="0.2">
      <c r="A255" s="11" t="s">
        <v>910</v>
      </c>
      <c r="B255" s="12" t="s">
        <v>911</v>
      </c>
      <c r="C255" s="32">
        <v>9312</v>
      </c>
      <c r="D255" s="13">
        <v>29600</v>
      </c>
      <c r="E255" s="13">
        <v>37072</v>
      </c>
      <c r="F255" s="14">
        <f t="shared" si="6"/>
        <v>125.24324324324326</v>
      </c>
      <c r="G255" s="14" t="s">
        <v>1167</v>
      </c>
    </row>
    <row r="256" spans="1:7" ht="89.25" x14ac:dyDescent="0.2">
      <c r="A256" s="11" t="s">
        <v>912</v>
      </c>
      <c r="B256" s="12" t="s">
        <v>913</v>
      </c>
      <c r="C256" s="33">
        <v>0</v>
      </c>
      <c r="D256" s="13">
        <v>1331440</v>
      </c>
      <c r="E256" s="13">
        <v>345930</v>
      </c>
      <c r="F256" s="14">
        <f t="shared" si="6"/>
        <v>25.981643934386828</v>
      </c>
      <c r="G256" s="14" t="s">
        <v>425</v>
      </c>
    </row>
    <row r="257" spans="1:7" ht="89.25" x14ac:dyDescent="0.2">
      <c r="A257" s="11" t="s">
        <v>914</v>
      </c>
      <c r="B257" s="12" t="s">
        <v>915</v>
      </c>
      <c r="C257" s="32">
        <v>10955160.300000001</v>
      </c>
      <c r="D257" s="13">
        <v>5294013</v>
      </c>
      <c r="E257" s="13">
        <v>3873790.16</v>
      </c>
      <c r="F257" s="14">
        <f t="shared" si="6"/>
        <v>73.173038298168137</v>
      </c>
      <c r="G257" s="14">
        <f t="shared" si="7"/>
        <v>35.4</v>
      </c>
    </row>
    <row r="258" spans="1:7" ht="76.5" x14ac:dyDescent="0.2">
      <c r="A258" s="11" t="s">
        <v>916</v>
      </c>
      <c r="B258" s="12" t="s">
        <v>917</v>
      </c>
      <c r="C258" s="32">
        <v>400000</v>
      </c>
      <c r="D258" s="13">
        <v>1116700</v>
      </c>
      <c r="E258" s="13">
        <v>1052400</v>
      </c>
      <c r="F258" s="14">
        <f t="shared" si="6"/>
        <v>94.2419629264798</v>
      </c>
      <c r="G258" s="14" t="s">
        <v>425</v>
      </c>
    </row>
    <row r="259" spans="1:7" ht="89.25" x14ac:dyDescent="0.2">
      <c r="A259" s="11" t="s">
        <v>918</v>
      </c>
      <c r="B259" s="12" t="s">
        <v>919</v>
      </c>
      <c r="C259" s="32">
        <v>10555160.300000001</v>
      </c>
      <c r="D259" s="13">
        <v>4177313</v>
      </c>
      <c r="E259" s="13">
        <v>2821390.16</v>
      </c>
      <c r="F259" s="14">
        <f t="shared" si="6"/>
        <v>67.540789019161366</v>
      </c>
      <c r="G259" s="14">
        <f t="shared" si="7"/>
        <v>26.7</v>
      </c>
    </row>
    <row r="260" spans="1:7" ht="89.25" x14ac:dyDescent="0.2">
      <c r="A260" s="11" t="s">
        <v>920</v>
      </c>
      <c r="B260" s="12" t="s">
        <v>921</v>
      </c>
      <c r="C260" s="32">
        <v>438087.5</v>
      </c>
      <c r="D260" s="13">
        <v>175400</v>
      </c>
      <c r="E260" s="13">
        <v>173380</v>
      </c>
      <c r="F260" s="14">
        <f t="shared" ref="F260:F323" si="8">E260/D260*100</f>
        <v>98.848346636259976</v>
      </c>
      <c r="G260" s="14">
        <f t="shared" si="7"/>
        <v>39.6</v>
      </c>
    </row>
    <row r="261" spans="1:7" ht="89.25" x14ac:dyDescent="0.2">
      <c r="A261" s="11" t="s">
        <v>922</v>
      </c>
      <c r="B261" s="12" t="s">
        <v>923</v>
      </c>
      <c r="C261" s="32">
        <v>438087.5</v>
      </c>
      <c r="D261" s="13">
        <v>175400</v>
      </c>
      <c r="E261" s="13">
        <v>173380</v>
      </c>
      <c r="F261" s="14">
        <f t="shared" si="8"/>
        <v>98.848346636259976</v>
      </c>
      <c r="G261" s="14">
        <f t="shared" si="7"/>
        <v>39.6</v>
      </c>
    </row>
    <row r="262" spans="1:7" ht="89.25" x14ac:dyDescent="0.2">
      <c r="A262" s="11" t="s">
        <v>924</v>
      </c>
      <c r="B262" s="12" t="s">
        <v>925</v>
      </c>
      <c r="C262" s="32">
        <v>3486590.01</v>
      </c>
      <c r="D262" s="13">
        <v>10546840</v>
      </c>
      <c r="E262" s="13">
        <v>5424056.1299999999</v>
      </c>
      <c r="F262" s="14">
        <f t="shared" si="8"/>
        <v>51.428258416739034</v>
      </c>
      <c r="G262" s="14">
        <f t="shared" si="7"/>
        <v>155.6</v>
      </c>
    </row>
    <row r="263" spans="1:7" ht="76.5" x14ac:dyDescent="0.2">
      <c r="A263" s="11" t="s">
        <v>926</v>
      </c>
      <c r="B263" s="12" t="s">
        <v>927</v>
      </c>
      <c r="C263" s="32">
        <v>527554.97</v>
      </c>
      <c r="D263" s="13">
        <v>1440690</v>
      </c>
      <c r="E263" s="13">
        <v>480690</v>
      </c>
      <c r="F263" s="14">
        <f t="shared" si="8"/>
        <v>33.365262478395771</v>
      </c>
      <c r="G263" s="14">
        <f t="shared" si="7"/>
        <v>91.1</v>
      </c>
    </row>
    <row r="264" spans="1:7" ht="89.25" x14ac:dyDescent="0.2">
      <c r="A264" s="11" t="s">
        <v>928</v>
      </c>
      <c r="B264" s="12" t="s">
        <v>929</v>
      </c>
      <c r="C264" s="32">
        <v>2959035.04</v>
      </c>
      <c r="D264" s="13">
        <v>9106150</v>
      </c>
      <c r="E264" s="13">
        <v>4943366.13</v>
      </c>
      <c r="F264" s="14">
        <f t="shared" si="8"/>
        <v>54.286016922629209</v>
      </c>
      <c r="G264" s="14">
        <f t="shared" si="7"/>
        <v>167.1</v>
      </c>
    </row>
    <row r="265" spans="1:7" ht="25.5" x14ac:dyDescent="0.2">
      <c r="A265" s="11" t="s">
        <v>930</v>
      </c>
      <c r="B265" s="12" t="s">
        <v>931</v>
      </c>
      <c r="C265" s="32">
        <v>182546703.55000001</v>
      </c>
      <c r="D265" s="13">
        <v>316389302.11000001</v>
      </c>
      <c r="E265" s="13">
        <v>341699086.20999998</v>
      </c>
      <c r="F265" s="14">
        <f t="shared" si="8"/>
        <v>107.99957012806975</v>
      </c>
      <c r="G265" s="14">
        <f t="shared" ref="G265:G330" si="9">ROUND(E265/C265%,1)</f>
        <v>187.2</v>
      </c>
    </row>
    <row r="266" spans="1:7" ht="38.25" x14ac:dyDescent="0.2">
      <c r="A266" s="11" t="s">
        <v>932</v>
      </c>
      <c r="B266" s="12" t="s">
        <v>933</v>
      </c>
      <c r="C266" s="32">
        <v>79222012.340000004</v>
      </c>
      <c r="D266" s="13">
        <v>219223266</v>
      </c>
      <c r="E266" s="13">
        <v>231590587.56999999</v>
      </c>
      <c r="F266" s="14">
        <f t="shared" si="8"/>
        <v>105.64142747969096</v>
      </c>
      <c r="G266" s="14" t="s">
        <v>1171</v>
      </c>
    </row>
    <row r="267" spans="1:7" ht="51" x14ac:dyDescent="0.2">
      <c r="A267" s="11" t="s">
        <v>934</v>
      </c>
      <c r="B267" s="12" t="s">
        <v>935</v>
      </c>
      <c r="C267" s="32">
        <v>23221700.899999999</v>
      </c>
      <c r="D267" s="13">
        <v>42550629</v>
      </c>
      <c r="E267" s="13">
        <v>39145403.780000001</v>
      </c>
      <c r="F267" s="14">
        <f t="shared" si="8"/>
        <v>91.997238818725819</v>
      </c>
      <c r="G267" s="14">
        <f t="shared" si="9"/>
        <v>168.6</v>
      </c>
    </row>
    <row r="268" spans="1:7" ht="51" x14ac:dyDescent="0.2">
      <c r="A268" s="11" t="s">
        <v>936</v>
      </c>
      <c r="B268" s="12" t="s">
        <v>937</v>
      </c>
      <c r="C268" s="32">
        <v>41383654.119999997</v>
      </c>
      <c r="D268" s="13">
        <v>149500968</v>
      </c>
      <c r="E268" s="13">
        <v>170147016.02000001</v>
      </c>
      <c r="F268" s="14">
        <f t="shared" si="8"/>
        <v>113.80997614677652</v>
      </c>
      <c r="G268" s="14" t="s">
        <v>1175</v>
      </c>
    </row>
    <row r="269" spans="1:7" ht="51" x14ac:dyDescent="0.2">
      <c r="A269" s="11" t="s">
        <v>938</v>
      </c>
      <c r="B269" s="12" t="s">
        <v>939</v>
      </c>
      <c r="C269" s="32">
        <v>14616657.32</v>
      </c>
      <c r="D269" s="13">
        <v>27171669</v>
      </c>
      <c r="E269" s="13">
        <v>22298167.77</v>
      </c>
      <c r="F269" s="14">
        <f t="shared" si="8"/>
        <v>82.064034307204309</v>
      </c>
      <c r="G269" s="14">
        <f t="shared" si="9"/>
        <v>152.6</v>
      </c>
    </row>
    <row r="270" spans="1:7" ht="51" x14ac:dyDescent="0.2">
      <c r="A270" s="11" t="s">
        <v>940</v>
      </c>
      <c r="B270" s="12" t="s">
        <v>941</v>
      </c>
      <c r="C270" s="32">
        <v>103324691.20999999</v>
      </c>
      <c r="D270" s="13">
        <v>97166036.109999999</v>
      </c>
      <c r="E270" s="13">
        <v>110108498.64</v>
      </c>
      <c r="F270" s="14">
        <f t="shared" si="8"/>
        <v>113.31994496034403</v>
      </c>
      <c r="G270" s="14">
        <f t="shared" si="9"/>
        <v>106.6</v>
      </c>
    </row>
    <row r="271" spans="1:7" ht="63.75" x14ac:dyDescent="0.2">
      <c r="A271" s="11" t="s">
        <v>942</v>
      </c>
      <c r="B271" s="12" t="s">
        <v>943</v>
      </c>
      <c r="C271" s="32">
        <v>5307069.43</v>
      </c>
      <c r="D271" s="13">
        <v>6000000</v>
      </c>
      <c r="E271" s="13">
        <v>15472653.460000001</v>
      </c>
      <c r="F271" s="14">
        <f t="shared" si="8"/>
        <v>257.87755766666669</v>
      </c>
      <c r="G271" s="14" t="s">
        <v>1171</v>
      </c>
    </row>
    <row r="272" spans="1:7" ht="51" x14ac:dyDescent="0.2">
      <c r="A272" s="11" t="s">
        <v>944</v>
      </c>
      <c r="B272" s="12" t="s">
        <v>945</v>
      </c>
      <c r="C272" s="32">
        <v>17936795.329999998</v>
      </c>
      <c r="D272" s="13">
        <v>21269200</v>
      </c>
      <c r="E272" s="13">
        <v>16749756.800000001</v>
      </c>
      <c r="F272" s="14">
        <f t="shared" si="8"/>
        <v>78.751230887856622</v>
      </c>
      <c r="G272" s="14">
        <f t="shared" si="9"/>
        <v>93.4</v>
      </c>
    </row>
    <row r="273" spans="1:7" ht="51" x14ac:dyDescent="0.2">
      <c r="A273" s="11" t="s">
        <v>946</v>
      </c>
      <c r="B273" s="12" t="s">
        <v>947</v>
      </c>
      <c r="C273" s="32">
        <v>23608353.870000001</v>
      </c>
      <c r="D273" s="13">
        <v>8986123.75</v>
      </c>
      <c r="E273" s="13">
        <v>10708266.99</v>
      </c>
      <c r="F273" s="14">
        <f t="shared" si="8"/>
        <v>119.1644727794896</v>
      </c>
      <c r="G273" s="14">
        <f t="shared" si="9"/>
        <v>45.4</v>
      </c>
    </row>
    <row r="274" spans="1:7" ht="51" x14ac:dyDescent="0.2">
      <c r="A274" s="11" t="s">
        <v>948</v>
      </c>
      <c r="B274" s="12" t="s">
        <v>949</v>
      </c>
      <c r="C274" s="32">
        <v>50193934.280000001</v>
      </c>
      <c r="D274" s="13">
        <v>54129432.43</v>
      </c>
      <c r="E274" s="13">
        <v>61545066.57</v>
      </c>
      <c r="F274" s="14">
        <f t="shared" si="8"/>
        <v>113.69981876235241</v>
      </c>
      <c r="G274" s="14">
        <f t="shared" si="9"/>
        <v>122.6</v>
      </c>
    </row>
    <row r="275" spans="1:7" ht="51" x14ac:dyDescent="0.2">
      <c r="A275" s="11" t="s">
        <v>950</v>
      </c>
      <c r="B275" s="12" t="s">
        <v>951</v>
      </c>
      <c r="C275" s="32">
        <v>6278538.2999999998</v>
      </c>
      <c r="D275" s="13">
        <v>6781279.9299999997</v>
      </c>
      <c r="E275" s="13">
        <v>5632754.8200000003</v>
      </c>
      <c r="F275" s="14">
        <f t="shared" si="8"/>
        <v>83.063298936842457</v>
      </c>
      <c r="G275" s="14">
        <f t="shared" si="9"/>
        <v>89.7</v>
      </c>
    </row>
    <row r="276" spans="1:7" ht="63.75" x14ac:dyDescent="0.2">
      <c r="A276" s="11" t="s">
        <v>952</v>
      </c>
      <c r="B276" s="12" t="s">
        <v>953</v>
      </c>
      <c r="C276" s="32">
        <v>369940.55</v>
      </c>
      <c r="D276" s="13">
        <v>305249.45</v>
      </c>
      <c r="E276" s="13">
        <v>398999.83</v>
      </c>
      <c r="F276" s="14">
        <f t="shared" si="8"/>
        <v>130.71271053887239</v>
      </c>
      <c r="G276" s="14">
        <f t="shared" si="9"/>
        <v>107.9</v>
      </c>
    </row>
    <row r="277" spans="1:7" ht="63.75" x14ac:dyDescent="0.2">
      <c r="A277" s="11" t="s">
        <v>954</v>
      </c>
      <c r="B277" s="12" t="s">
        <v>955</v>
      </c>
      <c r="C277" s="32">
        <v>369940.55</v>
      </c>
      <c r="D277" s="13">
        <v>305249.45</v>
      </c>
      <c r="E277" s="13">
        <v>398999.83</v>
      </c>
      <c r="F277" s="14">
        <f t="shared" si="8"/>
        <v>130.71271053887239</v>
      </c>
      <c r="G277" s="14">
        <f t="shared" si="9"/>
        <v>107.9</v>
      </c>
    </row>
    <row r="278" spans="1:7" ht="76.5" x14ac:dyDescent="0.2">
      <c r="A278" s="11" t="s">
        <v>956</v>
      </c>
      <c r="B278" s="12" t="s">
        <v>957</v>
      </c>
      <c r="C278" s="32">
        <v>4211.1000000000004</v>
      </c>
      <c r="D278" s="13">
        <v>37733.58</v>
      </c>
      <c r="E278" s="13">
        <v>61635.37</v>
      </c>
      <c r="F278" s="14">
        <f t="shared" si="8"/>
        <v>163.34355234780267</v>
      </c>
      <c r="G278" s="14" t="s">
        <v>1176</v>
      </c>
    </row>
    <row r="279" spans="1:7" ht="76.5" x14ac:dyDescent="0.2">
      <c r="A279" s="11" t="s">
        <v>958</v>
      </c>
      <c r="B279" s="12" t="s">
        <v>959</v>
      </c>
      <c r="C279" s="33">
        <v>0</v>
      </c>
      <c r="D279" s="13">
        <v>0</v>
      </c>
      <c r="E279" s="13">
        <v>17570.37</v>
      </c>
      <c r="F279" s="14" t="s">
        <v>425</v>
      </c>
      <c r="G279" s="14" t="s">
        <v>425</v>
      </c>
    </row>
    <row r="280" spans="1:7" ht="76.5" x14ac:dyDescent="0.2">
      <c r="A280" s="11" t="s">
        <v>960</v>
      </c>
      <c r="B280" s="12" t="s">
        <v>961</v>
      </c>
      <c r="C280" s="32">
        <v>365729.45</v>
      </c>
      <c r="D280" s="13">
        <v>267515.87</v>
      </c>
      <c r="E280" s="13">
        <v>319794.09000000003</v>
      </c>
      <c r="F280" s="14">
        <f t="shared" si="8"/>
        <v>119.54210043688252</v>
      </c>
      <c r="G280" s="14">
        <f t="shared" si="9"/>
        <v>87.4</v>
      </c>
    </row>
    <row r="281" spans="1:7" x14ac:dyDescent="0.2">
      <c r="A281" s="11" t="s">
        <v>962</v>
      </c>
      <c r="B281" s="12" t="s">
        <v>963</v>
      </c>
      <c r="C281" s="32">
        <v>17391934.93</v>
      </c>
      <c r="D281" s="13">
        <v>29651800</v>
      </c>
      <c r="E281" s="13">
        <v>37474119.43</v>
      </c>
      <c r="F281" s="14">
        <f t="shared" si="8"/>
        <v>126.38058880067989</v>
      </c>
      <c r="G281" s="14" t="s">
        <v>1177</v>
      </c>
    </row>
    <row r="282" spans="1:7" ht="38.25" x14ac:dyDescent="0.2">
      <c r="A282" s="11" t="s">
        <v>964</v>
      </c>
      <c r="B282" s="12" t="s">
        <v>965</v>
      </c>
      <c r="C282" s="32">
        <v>17391934.93</v>
      </c>
      <c r="D282" s="13">
        <v>29651800</v>
      </c>
      <c r="E282" s="13">
        <v>37474119.43</v>
      </c>
      <c r="F282" s="14">
        <f t="shared" si="8"/>
        <v>126.38058880067989</v>
      </c>
      <c r="G282" s="14" t="s">
        <v>1177</v>
      </c>
    </row>
    <row r="283" spans="1:7" ht="38.25" x14ac:dyDescent="0.2">
      <c r="A283" s="11" t="s">
        <v>966</v>
      </c>
      <c r="B283" s="12" t="s">
        <v>967</v>
      </c>
      <c r="C283" s="32">
        <v>1439500</v>
      </c>
      <c r="D283" s="13">
        <v>1430000</v>
      </c>
      <c r="E283" s="13">
        <v>877800</v>
      </c>
      <c r="F283" s="14">
        <f t="shared" si="8"/>
        <v>61.38461538461538</v>
      </c>
      <c r="G283" s="14">
        <f t="shared" si="9"/>
        <v>61</v>
      </c>
    </row>
    <row r="284" spans="1:7" ht="38.25" x14ac:dyDescent="0.2">
      <c r="A284" s="11" t="s">
        <v>968</v>
      </c>
      <c r="B284" s="12" t="s">
        <v>969</v>
      </c>
      <c r="C284" s="32">
        <v>15184136.15</v>
      </c>
      <c r="D284" s="13">
        <v>27445700</v>
      </c>
      <c r="E284" s="13">
        <v>35955418.289999999</v>
      </c>
      <c r="F284" s="14">
        <f t="shared" si="8"/>
        <v>131.00565221510109</v>
      </c>
      <c r="G284" s="14" t="s">
        <v>1178</v>
      </c>
    </row>
    <row r="285" spans="1:7" ht="38.25" x14ac:dyDescent="0.2">
      <c r="A285" s="11" t="s">
        <v>970</v>
      </c>
      <c r="B285" s="12" t="s">
        <v>971</v>
      </c>
      <c r="C285" s="32">
        <v>576498.78</v>
      </c>
      <c r="D285" s="13">
        <v>524460</v>
      </c>
      <c r="E285" s="13">
        <v>409401.33</v>
      </c>
      <c r="F285" s="14">
        <f t="shared" si="8"/>
        <v>78.061497540327196</v>
      </c>
      <c r="G285" s="14">
        <f t="shared" si="9"/>
        <v>71</v>
      </c>
    </row>
    <row r="286" spans="1:7" ht="38.25" x14ac:dyDescent="0.2">
      <c r="A286" s="11" t="s">
        <v>972</v>
      </c>
      <c r="B286" s="12" t="s">
        <v>973</v>
      </c>
      <c r="C286" s="32">
        <v>191800</v>
      </c>
      <c r="D286" s="13">
        <v>251640</v>
      </c>
      <c r="E286" s="13">
        <v>231499.81</v>
      </c>
      <c r="F286" s="14">
        <f t="shared" si="8"/>
        <v>91.996427436019715</v>
      </c>
      <c r="G286" s="14">
        <f t="shared" si="9"/>
        <v>120.7</v>
      </c>
    </row>
    <row r="287" spans="1:7" x14ac:dyDescent="0.2">
      <c r="A287" s="11" t="s">
        <v>974</v>
      </c>
      <c r="B287" s="12" t="s">
        <v>975</v>
      </c>
      <c r="C287" s="32">
        <v>327188610.33999997</v>
      </c>
      <c r="D287" s="13">
        <v>410360966.97000003</v>
      </c>
      <c r="E287" s="13">
        <v>372132756.48000002</v>
      </c>
      <c r="F287" s="14">
        <f t="shared" si="8"/>
        <v>90.684247877602175</v>
      </c>
      <c r="G287" s="14">
        <f t="shared" si="9"/>
        <v>113.7</v>
      </c>
    </row>
    <row r="288" spans="1:7" ht="89.25" x14ac:dyDescent="0.2">
      <c r="A288" s="11" t="s">
        <v>976</v>
      </c>
      <c r="B288" s="12" t="s">
        <v>977</v>
      </c>
      <c r="C288" s="32">
        <v>1263921.1000000001</v>
      </c>
      <c r="D288" s="13">
        <v>1200000</v>
      </c>
      <c r="E288" s="13">
        <v>302325.8</v>
      </c>
      <c r="F288" s="14">
        <f t="shared" si="8"/>
        <v>25.193816666666663</v>
      </c>
      <c r="G288" s="14">
        <f t="shared" si="9"/>
        <v>23.9</v>
      </c>
    </row>
    <row r="289" spans="1:7" ht="89.25" x14ac:dyDescent="0.2">
      <c r="A289" s="11" t="s">
        <v>978</v>
      </c>
      <c r="B289" s="12" t="s">
        <v>979</v>
      </c>
      <c r="C289" s="32">
        <v>1263921.1000000001</v>
      </c>
      <c r="D289" s="13">
        <v>1200000</v>
      </c>
      <c r="E289" s="13">
        <v>302325.8</v>
      </c>
      <c r="F289" s="14">
        <f t="shared" si="8"/>
        <v>25.193816666666663</v>
      </c>
      <c r="G289" s="14">
        <f t="shared" si="9"/>
        <v>23.9</v>
      </c>
    </row>
    <row r="290" spans="1:7" ht="25.5" x14ac:dyDescent="0.2">
      <c r="A290" s="11" t="s">
        <v>980</v>
      </c>
      <c r="B290" s="12" t="s">
        <v>981</v>
      </c>
      <c r="C290" s="32">
        <v>1163143.17</v>
      </c>
      <c r="D290" s="13">
        <v>1644591.97</v>
      </c>
      <c r="E290" s="13">
        <v>2262841.2999999998</v>
      </c>
      <c r="F290" s="14">
        <f t="shared" si="8"/>
        <v>137.59287052824413</v>
      </c>
      <c r="G290" s="14" t="s">
        <v>1179</v>
      </c>
    </row>
    <row r="291" spans="1:7" ht="76.5" x14ac:dyDescent="0.2">
      <c r="A291" s="11" t="s">
        <v>982</v>
      </c>
      <c r="B291" s="12" t="s">
        <v>983</v>
      </c>
      <c r="C291" s="32">
        <v>734674.21</v>
      </c>
      <c r="D291" s="13">
        <v>1100479.97</v>
      </c>
      <c r="E291" s="13">
        <v>1784388.6</v>
      </c>
      <c r="F291" s="14">
        <f t="shared" si="8"/>
        <v>162.14639508613683</v>
      </c>
      <c r="G291" s="14" t="s">
        <v>1178</v>
      </c>
    </row>
    <row r="292" spans="1:7" ht="51" x14ac:dyDescent="0.2">
      <c r="A292" s="11" t="s">
        <v>984</v>
      </c>
      <c r="B292" s="12" t="s">
        <v>985</v>
      </c>
      <c r="C292" s="32">
        <v>300</v>
      </c>
      <c r="D292" s="13">
        <v>0</v>
      </c>
      <c r="E292" s="13">
        <v>25</v>
      </c>
      <c r="F292" s="14" t="s">
        <v>425</v>
      </c>
      <c r="G292" s="14">
        <f t="shared" si="9"/>
        <v>8.3000000000000007</v>
      </c>
    </row>
    <row r="293" spans="1:7" ht="51" x14ac:dyDescent="0.2">
      <c r="A293" s="11" t="s">
        <v>986</v>
      </c>
      <c r="B293" s="12" t="s">
        <v>987</v>
      </c>
      <c r="C293" s="32">
        <v>428168.96000000002</v>
      </c>
      <c r="D293" s="13">
        <v>544112</v>
      </c>
      <c r="E293" s="13">
        <v>478427.7</v>
      </c>
      <c r="F293" s="14">
        <f t="shared" si="8"/>
        <v>87.928165524744912</v>
      </c>
      <c r="G293" s="14">
        <f t="shared" si="9"/>
        <v>111.7</v>
      </c>
    </row>
    <row r="294" spans="1:7" ht="63.75" x14ac:dyDescent="0.2">
      <c r="A294" s="11" t="s">
        <v>988</v>
      </c>
      <c r="B294" s="12" t="s">
        <v>989</v>
      </c>
      <c r="C294" s="32">
        <v>1125257.57</v>
      </c>
      <c r="D294" s="13">
        <v>1597415</v>
      </c>
      <c r="E294" s="13">
        <v>1379989.95</v>
      </c>
      <c r="F294" s="14">
        <f t="shared" si="8"/>
        <v>86.388944012670464</v>
      </c>
      <c r="G294" s="14">
        <f t="shared" si="9"/>
        <v>122.6</v>
      </c>
    </row>
    <row r="295" spans="1:7" ht="63.75" x14ac:dyDescent="0.2">
      <c r="A295" s="11" t="s">
        <v>990</v>
      </c>
      <c r="B295" s="12" t="s">
        <v>991</v>
      </c>
      <c r="C295" s="32">
        <v>2281858.2200000002</v>
      </c>
      <c r="D295" s="13">
        <v>2984019</v>
      </c>
      <c r="E295" s="13">
        <v>2713991.45</v>
      </c>
      <c r="F295" s="14">
        <f t="shared" si="8"/>
        <v>90.950876988383783</v>
      </c>
      <c r="G295" s="14">
        <f t="shared" si="9"/>
        <v>118.9</v>
      </c>
    </row>
    <row r="296" spans="1:7" ht="51" x14ac:dyDescent="0.2">
      <c r="A296" s="11" t="s">
        <v>992</v>
      </c>
      <c r="B296" s="12" t="s">
        <v>993</v>
      </c>
      <c r="C296" s="32">
        <v>2002468.22</v>
      </c>
      <c r="D296" s="13">
        <v>2630148</v>
      </c>
      <c r="E296" s="13">
        <v>2626138.66</v>
      </c>
      <c r="F296" s="14">
        <f t="shared" si="8"/>
        <v>99.847562190416667</v>
      </c>
      <c r="G296" s="14">
        <f t="shared" si="9"/>
        <v>131.1</v>
      </c>
    </row>
    <row r="297" spans="1:7" ht="51" x14ac:dyDescent="0.2">
      <c r="A297" s="11" t="s">
        <v>994</v>
      </c>
      <c r="B297" s="12" t="s">
        <v>995</v>
      </c>
      <c r="C297" s="32">
        <v>279390</v>
      </c>
      <c r="D297" s="13">
        <v>353871</v>
      </c>
      <c r="E297" s="13">
        <v>87852.79</v>
      </c>
      <c r="F297" s="14">
        <f t="shared" si="8"/>
        <v>24.826219158959052</v>
      </c>
      <c r="G297" s="14">
        <f t="shared" si="9"/>
        <v>31.4</v>
      </c>
    </row>
    <row r="298" spans="1:7" ht="25.5" x14ac:dyDescent="0.2">
      <c r="A298" s="11" t="s">
        <v>996</v>
      </c>
      <c r="B298" s="12" t="s">
        <v>997</v>
      </c>
      <c r="C298" s="33">
        <v>0</v>
      </c>
      <c r="D298" s="33">
        <v>0</v>
      </c>
      <c r="E298" s="13">
        <v>20000</v>
      </c>
      <c r="F298" s="14" t="s">
        <v>425</v>
      </c>
      <c r="G298" s="14"/>
    </row>
    <row r="299" spans="1:7" ht="38.25" x14ac:dyDescent="0.2">
      <c r="A299" s="11" t="s">
        <v>998</v>
      </c>
      <c r="B299" s="12" t="s">
        <v>999</v>
      </c>
      <c r="C299" s="33">
        <v>0</v>
      </c>
      <c r="D299" s="33">
        <v>0</v>
      </c>
      <c r="E299" s="13">
        <v>20000</v>
      </c>
      <c r="F299" s="14" t="s">
        <v>425</v>
      </c>
      <c r="G299" s="14"/>
    </row>
    <row r="300" spans="1:7" ht="76.5" x14ac:dyDescent="0.2">
      <c r="A300" s="11" t="s">
        <v>1000</v>
      </c>
      <c r="B300" s="12" t="s">
        <v>1001</v>
      </c>
      <c r="C300" s="33">
        <v>0</v>
      </c>
      <c r="D300" s="13">
        <v>0</v>
      </c>
      <c r="E300" s="13">
        <v>0</v>
      </c>
      <c r="F300" s="14" t="s">
        <v>425</v>
      </c>
      <c r="G300" s="14" t="s">
        <v>425</v>
      </c>
    </row>
    <row r="301" spans="1:7" ht="89.25" x14ac:dyDescent="0.2">
      <c r="A301" s="11" t="s">
        <v>1002</v>
      </c>
      <c r="B301" s="12" t="s">
        <v>1003</v>
      </c>
      <c r="C301" s="33">
        <v>0</v>
      </c>
      <c r="D301" s="13">
        <v>0</v>
      </c>
      <c r="E301" s="13">
        <v>0</v>
      </c>
      <c r="F301" s="14" t="s">
        <v>425</v>
      </c>
      <c r="G301" s="14" t="s">
        <v>425</v>
      </c>
    </row>
    <row r="302" spans="1:7" ht="38.25" x14ac:dyDescent="0.2">
      <c r="A302" s="11" t="s">
        <v>1004</v>
      </c>
      <c r="B302" s="12" t="s">
        <v>1005</v>
      </c>
      <c r="C302" s="32">
        <v>2395494.1800000002</v>
      </c>
      <c r="D302" s="13">
        <v>2787392</v>
      </c>
      <c r="E302" s="13">
        <v>5777910.5700000003</v>
      </c>
      <c r="F302" s="14">
        <f t="shared" si="8"/>
        <v>207.28733418191632</v>
      </c>
      <c r="G302" s="14" t="s">
        <v>1178</v>
      </c>
    </row>
    <row r="303" spans="1:7" ht="63.75" x14ac:dyDescent="0.2">
      <c r="A303" s="11" t="s">
        <v>1006</v>
      </c>
      <c r="B303" s="12" t="s">
        <v>1007</v>
      </c>
      <c r="C303" s="32">
        <v>2307494.1800000002</v>
      </c>
      <c r="D303" s="13">
        <v>1900000</v>
      </c>
      <c r="E303" s="13">
        <v>4972738.57</v>
      </c>
      <c r="F303" s="14">
        <f t="shared" si="8"/>
        <v>261.72308263157896</v>
      </c>
      <c r="G303" s="14" t="s">
        <v>1170</v>
      </c>
    </row>
    <row r="304" spans="1:7" ht="51" x14ac:dyDescent="0.2">
      <c r="A304" s="11" t="s">
        <v>1008</v>
      </c>
      <c r="B304" s="12" t="s">
        <v>1009</v>
      </c>
      <c r="C304" s="32">
        <v>88000</v>
      </c>
      <c r="D304" s="13">
        <v>98500</v>
      </c>
      <c r="E304" s="13">
        <v>16280</v>
      </c>
      <c r="F304" s="14">
        <f t="shared" si="8"/>
        <v>16.527918781725891</v>
      </c>
      <c r="G304" s="14">
        <f t="shared" si="9"/>
        <v>18.5</v>
      </c>
    </row>
    <row r="305" spans="1:7" ht="51" x14ac:dyDescent="0.2">
      <c r="A305" s="11" t="s">
        <v>1010</v>
      </c>
      <c r="B305" s="12" t="s">
        <v>1011</v>
      </c>
      <c r="C305" s="33">
        <v>0</v>
      </c>
      <c r="D305" s="13">
        <v>788892</v>
      </c>
      <c r="E305" s="13">
        <v>788892</v>
      </c>
      <c r="F305" s="14">
        <f t="shared" si="8"/>
        <v>100</v>
      </c>
      <c r="G305" s="14" t="s">
        <v>425</v>
      </c>
    </row>
    <row r="306" spans="1:7" ht="63.75" x14ac:dyDescent="0.2">
      <c r="A306" s="11" t="s">
        <v>1012</v>
      </c>
      <c r="B306" s="12" t="s">
        <v>1013</v>
      </c>
      <c r="C306" s="33">
        <v>0</v>
      </c>
      <c r="D306" s="13">
        <v>0</v>
      </c>
      <c r="E306" s="13">
        <v>0</v>
      </c>
      <c r="F306" s="14" t="s">
        <v>425</v>
      </c>
      <c r="G306" s="14" t="s">
        <v>425</v>
      </c>
    </row>
    <row r="307" spans="1:7" ht="25.5" x14ac:dyDescent="0.2">
      <c r="A307" s="11" t="s">
        <v>1014</v>
      </c>
      <c r="B307" s="12" t="s">
        <v>1015</v>
      </c>
      <c r="C307" s="32">
        <v>117930</v>
      </c>
      <c r="D307" s="13">
        <v>0</v>
      </c>
      <c r="E307" s="13">
        <v>257938.37</v>
      </c>
      <c r="F307" s="14" t="s">
        <v>425</v>
      </c>
      <c r="G307" s="14" t="s">
        <v>1170</v>
      </c>
    </row>
    <row r="308" spans="1:7" ht="51" x14ac:dyDescent="0.2">
      <c r="A308" s="11" t="s">
        <v>1016</v>
      </c>
      <c r="B308" s="12" t="s">
        <v>1017</v>
      </c>
      <c r="C308" s="33">
        <v>0</v>
      </c>
      <c r="D308" s="13">
        <v>0</v>
      </c>
      <c r="E308" s="13">
        <v>181838.37</v>
      </c>
      <c r="F308" s="14" t="s">
        <v>425</v>
      </c>
      <c r="G308" s="14" t="s">
        <v>425</v>
      </c>
    </row>
    <row r="309" spans="1:7" ht="63.75" x14ac:dyDescent="0.2">
      <c r="A309" s="11" t="s">
        <v>1018</v>
      </c>
      <c r="B309" s="12" t="s">
        <v>1019</v>
      </c>
      <c r="C309" s="33">
        <v>0</v>
      </c>
      <c r="D309" s="13">
        <v>0</v>
      </c>
      <c r="E309" s="13">
        <v>181838.37</v>
      </c>
      <c r="F309" s="14" t="s">
        <v>425</v>
      </c>
      <c r="G309" s="14" t="s">
        <v>425</v>
      </c>
    </row>
    <row r="310" spans="1:7" ht="51" x14ac:dyDescent="0.2">
      <c r="A310" s="11" t="s">
        <v>1020</v>
      </c>
      <c r="B310" s="12" t="s">
        <v>1021</v>
      </c>
      <c r="C310" s="32">
        <v>13430</v>
      </c>
      <c r="D310" s="13">
        <v>0</v>
      </c>
      <c r="E310" s="13">
        <v>0</v>
      </c>
      <c r="F310" s="14" t="s">
        <v>425</v>
      </c>
      <c r="G310" s="14" t="s">
        <v>425</v>
      </c>
    </row>
    <row r="311" spans="1:7" ht="63.75" x14ac:dyDescent="0.2">
      <c r="A311" s="11" t="s">
        <v>1022</v>
      </c>
      <c r="B311" s="12" t="s">
        <v>1023</v>
      </c>
      <c r="C311" s="32">
        <v>13430</v>
      </c>
      <c r="D311" s="13">
        <v>0</v>
      </c>
      <c r="E311" s="13">
        <v>0</v>
      </c>
      <c r="F311" s="14" t="s">
        <v>425</v>
      </c>
      <c r="G311" s="14" t="s">
        <v>425</v>
      </c>
    </row>
    <row r="312" spans="1:7" ht="51" x14ac:dyDescent="0.2">
      <c r="A312" s="11" t="s">
        <v>1024</v>
      </c>
      <c r="B312" s="12" t="s">
        <v>1025</v>
      </c>
      <c r="C312" s="33">
        <v>0</v>
      </c>
      <c r="D312" s="13">
        <v>0</v>
      </c>
      <c r="E312" s="13">
        <v>76100</v>
      </c>
      <c r="F312" s="14" t="s">
        <v>425</v>
      </c>
      <c r="G312" s="14" t="s">
        <v>425</v>
      </c>
    </row>
    <row r="313" spans="1:7" ht="51" x14ac:dyDescent="0.2">
      <c r="A313" s="11" t="s">
        <v>1026</v>
      </c>
      <c r="B313" s="12" t="s">
        <v>1027</v>
      </c>
      <c r="C313" s="32">
        <v>104500</v>
      </c>
      <c r="D313" s="13">
        <v>0</v>
      </c>
      <c r="E313" s="13">
        <v>0</v>
      </c>
      <c r="F313" s="14" t="s">
        <v>425</v>
      </c>
      <c r="G313" s="14" t="s">
        <v>425</v>
      </c>
    </row>
    <row r="314" spans="1:7" ht="63.75" x14ac:dyDescent="0.2">
      <c r="A314" s="11" t="s">
        <v>1028</v>
      </c>
      <c r="B314" s="12" t="s">
        <v>1029</v>
      </c>
      <c r="C314" s="33">
        <v>0</v>
      </c>
      <c r="D314" s="13">
        <v>0</v>
      </c>
      <c r="E314" s="13">
        <v>76100</v>
      </c>
      <c r="F314" s="14" t="s">
        <v>425</v>
      </c>
      <c r="G314" s="14" t="s">
        <v>425</v>
      </c>
    </row>
    <row r="315" spans="1:7" ht="63.75" x14ac:dyDescent="0.2">
      <c r="A315" s="11" t="s">
        <v>1030</v>
      </c>
      <c r="B315" s="12" t="s">
        <v>1031</v>
      </c>
      <c r="C315" s="32">
        <v>104500</v>
      </c>
      <c r="D315" s="13">
        <v>0</v>
      </c>
      <c r="E315" s="13">
        <v>0</v>
      </c>
      <c r="F315" s="14" t="s">
        <v>425</v>
      </c>
      <c r="G315" s="14" t="s">
        <v>425</v>
      </c>
    </row>
    <row r="316" spans="1:7" ht="102" x14ac:dyDescent="0.2">
      <c r="A316" s="11" t="s">
        <v>1032</v>
      </c>
      <c r="B316" s="12" t="s">
        <v>1033</v>
      </c>
      <c r="C316" s="32">
        <v>10094670.449999999</v>
      </c>
      <c r="D316" s="13">
        <v>11203706</v>
      </c>
      <c r="E316" s="13">
        <v>8051826.3300000001</v>
      </c>
      <c r="F316" s="14">
        <f t="shared" si="8"/>
        <v>71.867526066821114</v>
      </c>
      <c r="G316" s="14">
        <f t="shared" si="9"/>
        <v>79.8</v>
      </c>
    </row>
    <row r="317" spans="1:7" ht="25.5" x14ac:dyDescent="0.2">
      <c r="A317" s="11" t="s">
        <v>1034</v>
      </c>
      <c r="B317" s="12" t="s">
        <v>1035</v>
      </c>
      <c r="C317" s="32">
        <v>657000</v>
      </c>
      <c r="D317" s="13">
        <v>886000</v>
      </c>
      <c r="E317" s="13">
        <v>1173000</v>
      </c>
      <c r="F317" s="14">
        <f t="shared" si="8"/>
        <v>132.39277652370203</v>
      </c>
      <c r="G317" s="14">
        <f t="shared" si="9"/>
        <v>178.5</v>
      </c>
    </row>
    <row r="318" spans="1:7" ht="38.25" x14ac:dyDescent="0.2">
      <c r="A318" s="11" t="s">
        <v>1036</v>
      </c>
      <c r="B318" s="12" t="s">
        <v>1037</v>
      </c>
      <c r="C318" s="32">
        <v>15700</v>
      </c>
      <c r="D318" s="13">
        <v>24800</v>
      </c>
      <c r="E318" s="13">
        <v>17000</v>
      </c>
      <c r="F318" s="14">
        <f t="shared" si="8"/>
        <v>68.548387096774192</v>
      </c>
      <c r="G318" s="14">
        <f t="shared" si="9"/>
        <v>108.3</v>
      </c>
    </row>
    <row r="319" spans="1:7" ht="38.25" x14ac:dyDescent="0.2">
      <c r="A319" s="11" t="s">
        <v>1038</v>
      </c>
      <c r="B319" s="12" t="s">
        <v>1039</v>
      </c>
      <c r="C319" s="32">
        <v>791591.98</v>
      </c>
      <c r="D319" s="13">
        <v>1059100</v>
      </c>
      <c r="E319" s="13">
        <v>907071.92</v>
      </c>
      <c r="F319" s="14">
        <f t="shared" si="8"/>
        <v>85.645540553299966</v>
      </c>
      <c r="G319" s="14">
        <f t="shared" si="9"/>
        <v>114.6</v>
      </c>
    </row>
    <row r="320" spans="1:7" ht="38.25" x14ac:dyDescent="0.2">
      <c r="A320" s="11" t="s">
        <v>1040</v>
      </c>
      <c r="B320" s="12" t="s">
        <v>1041</v>
      </c>
      <c r="C320" s="32">
        <v>3443790</v>
      </c>
      <c r="D320" s="13">
        <v>4216883</v>
      </c>
      <c r="E320" s="13">
        <v>2943901.43</v>
      </c>
      <c r="F320" s="14">
        <f t="shared" si="8"/>
        <v>69.812262517124623</v>
      </c>
      <c r="G320" s="14">
        <f t="shared" si="9"/>
        <v>85.5</v>
      </c>
    </row>
    <row r="321" spans="1:7" ht="25.5" x14ac:dyDescent="0.2">
      <c r="A321" s="11" t="s">
        <v>1042</v>
      </c>
      <c r="B321" s="12" t="s">
        <v>1043</v>
      </c>
      <c r="C321" s="32">
        <v>5050588.47</v>
      </c>
      <c r="D321" s="13">
        <v>4866923</v>
      </c>
      <c r="E321" s="13">
        <v>2908852.98</v>
      </c>
      <c r="F321" s="14">
        <f t="shared" si="8"/>
        <v>59.767803599933679</v>
      </c>
      <c r="G321" s="14">
        <f t="shared" si="9"/>
        <v>57.6</v>
      </c>
    </row>
    <row r="322" spans="1:7" ht="25.5" x14ac:dyDescent="0.2">
      <c r="A322" s="11" t="s">
        <v>1044</v>
      </c>
      <c r="B322" s="12" t="s">
        <v>1045</v>
      </c>
      <c r="C322" s="32">
        <v>136000</v>
      </c>
      <c r="D322" s="13">
        <v>150000</v>
      </c>
      <c r="E322" s="13">
        <v>102000</v>
      </c>
      <c r="F322" s="14">
        <f t="shared" si="8"/>
        <v>68</v>
      </c>
      <c r="G322" s="14">
        <f t="shared" si="9"/>
        <v>75</v>
      </c>
    </row>
    <row r="323" spans="1:7" ht="51" x14ac:dyDescent="0.2">
      <c r="A323" s="11" t="s">
        <v>1046</v>
      </c>
      <c r="B323" s="12" t="s">
        <v>1047</v>
      </c>
      <c r="C323" s="32">
        <v>136000</v>
      </c>
      <c r="D323" s="13">
        <v>150000</v>
      </c>
      <c r="E323" s="13">
        <v>102000</v>
      </c>
      <c r="F323" s="14">
        <f t="shared" si="8"/>
        <v>68</v>
      </c>
      <c r="G323" s="14">
        <f t="shared" si="9"/>
        <v>75</v>
      </c>
    </row>
    <row r="324" spans="1:7" ht="25.5" x14ac:dyDescent="0.2">
      <c r="A324" s="11" t="s">
        <v>1048</v>
      </c>
      <c r="B324" s="12" t="s">
        <v>1049</v>
      </c>
      <c r="C324" s="32">
        <v>174436.94</v>
      </c>
      <c r="D324" s="13">
        <v>250000</v>
      </c>
      <c r="E324" s="13">
        <v>303900</v>
      </c>
      <c r="F324" s="14">
        <f t="shared" ref="F324:F380" si="10">E324/D324*100</f>
        <v>121.56</v>
      </c>
      <c r="G324" s="14">
        <f t="shared" si="9"/>
        <v>174.2</v>
      </c>
    </row>
    <row r="325" spans="1:7" ht="38.25" x14ac:dyDescent="0.2">
      <c r="A325" s="11" t="s">
        <v>1050</v>
      </c>
      <c r="B325" s="12" t="s">
        <v>1051</v>
      </c>
      <c r="C325" s="32">
        <v>2356533.7400000002</v>
      </c>
      <c r="D325" s="13">
        <v>5185000</v>
      </c>
      <c r="E325" s="13">
        <v>1084801.26</v>
      </c>
      <c r="F325" s="14">
        <f t="shared" si="10"/>
        <v>20.921914368370299</v>
      </c>
      <c r="G325" s="14">
        <f t="shared" si="9"/>
        <v>46</v>
      </c>
    </row>
    <row r="326" spans="1:7" ht="51" x14ac:dyDescent="0.2">
      <c r="A326" s="11" t="s">
        <v>1052</v>
      </c>
      <c r="B326" s="12" t="s">
        <v>1053</v>
      </c>
      <c r="C326" s="32">
        <v>4079090.26</v>
      </c>
      <c r="D326" s="13">
        <v>8369627</v>
      </c>
      <c r="E326" s="13">
        <v>4587719.59</v>
      </c>
      <c r="F326" s="14">
        <f t="shared" si="10"/>
        <v>54.813907358117632</v>
      </c>
      <c r="G326" s="14">
        <f t="shared" si="9"/>
        <v>112.5</v>
      </c>
    </row>
    <row r="327" spans="1:7" ht="25.5" x14ac:dyDescent="0.2">
      <c r="A327" s="11" t="s">
        <v>1054</v>
      </c>
      <c r="B327" s="12" t="s">
        <v>1055</v>
      </c>
      <c r="C327" s="32">
        <v>234989647.38</v>
      </c>
      <c r="D327" s="13">
        <v>296920000</v>
      </c>
      <c r="E327" s="13">
        <v>270114759.77999997</v>
      </c>
      <c r="F327" s="14">
        <f t="shared" si="10"/>
        <v>90.972234871345805</v>
      </c>
      <c r="G327" s="14">
        <f t="shared" si="9"/>
        <v>114.9</v>
      </c>
    </row>
    <row r="328" spans="1:7" ht="38.25" x14ac:dyDescent="0.2">
      <c r="A328" s="11" t="s">
        <v>1056</v>
      </c>
      <c r="B328" s="12" t="s">
        <v>1057</v>
      </c>
      <c r="C328" s="32">
        <v>425378.34</v>
      </c>
      <c r="D328" s="13">
        <v>150000</v>
      </c>
      <c r="E328" s="13">
        <v>1102510.02</v>
      </c>
      <c r="F328" s="14">
        <f t="shared" si="10"/>
        <v>735.00668000000007</v>
      </c>
      <c r="G328" s="14" t="s">
        <v>1180</v>
      </c>
    </row>
    <row r="329" spans="1:7" ht="51" x14ac:dyDescent="0.2">
      <c r="A329" s="11" t="s">
        <v>1058</v>
      </c>
      <c r="B329" s="12" t="s">
        <v>1059</v>
      </c>
      <c r="C329" s="32">
        <v>425378.34</v>
      </c>
      <c r="D329" s="13">
        <v>150000</v>
      </c>
      <c r="E329" s="13">
        <v>1102510.02</v>
      </c>
      <c r="F329" s="14">
        <f t="shared" si="10"/>
        <v>735.00668000000007</v>
      </c>
      <c r="G329" s="14" t="s">
        <v>1180</v>
      </c>
    </row>
    <row r="330" spans="1:7" ht="38.25" x14ac:dyDescent="0.2">
      <c r="A330" s="11" t="s">
        <v>1060</v>
      </c>
      <c r="B330" s="12" t="s">
        <v>1061</v>
      </c>
      <c r="C330" s="32">
        <v>233198919.03999999</v>
      </c>
      <c r="D330" s="13">
        <v>295213000</v>
      </c>
      <c r="E330" s="13">
        <v>265122599.75999999</v>
      </c>
      <c r="F330" s="14">
        <f t="shared" si="10"/>
        <v>89.807223855318014</v>
      </c>
      <c r="G330" s="14">
        <f t="shared" si="9"/>
        <v>113.7</v>
      </c>
    </row>
    <row r="331" spans="1:7" ht="25.5" x14ac:dyDescent="0.2">
      <c r="A331" s="11" t="s">
        <v>1062</v>
      </c>
      <c r="B331" s="12" t="s">
        <v>1063</v>
      </c>
      <c r="C331" s="32">
        <v>1365350</v>
      </c>
      <c r="D331" s="13">
        <v>1557000</v>
      </c>
      <c r="E331" s="13">
        <v>3889650</v>
      </c>
      <c r="F331" s="14">
        <f t="shared" si="10"/>
        <v>249.8169556840077</v>
      </c>
      <c r="G331" s="14">
        <f t="shared" ref="G331:G380" si="11">ROUND(E331/C331%,1)</f>
        <v>284.89999999999998</v>
      </c>
    </row>
    <row r="332" spans="1:7" ht="38.25" x14ac:dyDescent="0.2">
      <c r="A332" s="11" t="s">
        <v>1064</v>
      </c>
      <c r="B332" s="12" t="s">
        <v>1065</v>
      </c>
      <c r="C332" s="32">
        <v>76075.48</v>
      </c>
      <c r="D332" s="13">
        <v>0</v>
      </c>
      <c r="E332" s="13">
        <v>480232.56</v>
      </c>
      <c r="F332" s="14" t="s">
        <v>425</v>
      </c>
      <c r="G332" s="14" t="s">
        <v>1181</v>
      </c>
    </row>
    <row r="333" spans="1:7" ht="51" x14ac:dyDescent="0.2">
      <c r="A333" s="11" t="s">
        <v>1066</v>
      </c>
      <c r="B333" s="12" t="s">
        <v>1067</v>
      </c>
      <c r="C333" s="32">
        <v>42253.04</v>
      </c>
      <c r="D333" s="13">
        <v>0</v>
      </c>
      <c r="E333" s="13">
        <v>62642.76</v>
      </c>
      <c r="F333" s="14" t="s">
        <v>425</v>
      </c>
      <c r="G333" s="14">
        <f t="shared" si="11"/>
        <v>148.30000000000001</v>
      </c>
    </row>
    <row r="334" spans="1:7" ht="51" x14ac:dyDescent="0.2">
      <c r="A334" s="11" t="s">
        <v>1068</v>
      </c>
      <c r="B334" s="12" t="s">
        <v>1069</v>
      </c>
      <c r="C334" s="33">
        <v>0</v>
      </c>
      <c r="D334" s="13">
        <v>0</v>
      </c>
      <c r="E334" s="13">
        <v>930</v>
      </c>
      <c r="F334" s="14" t="s">
        <v>425</v>
      </c>
      <c r="G334" s="14" t="s">
        <v>425</v>
      </c>
    </row>
    <row r="335" spans="1:7" ht="63.75" x14ac:dyDescent="0.2">
      <c r="A335" s="11" t="s">
        <v>1070</v>
      </c>
      <c r="B335" s="12" t="s">
        <v>1071</v>
      </c>
      <c r="C335" s="33">
        <v>0</v>
      </c>
      <c r="D335" s="13">
        <v>0</v>
      </c>
      <c r="E335" s="13">
        <v>0</v>
      </c>
      <c r="F335" s="14" t="s">
        <v>425</v>
      </c>
      <c r="G335" s="14" t="s">
        <v>425</v>
      </c>
    </row>
    <row r="336" spans="1:7" ht="51" x14ac:dyDescent="0.2">
      <c r="A336" s="11" t="s">
        <v>1072</v>
      </c>
      <c r="B336" s="12" t="s">
        <v>1073</v>
      </c>
      <c r="C336" s="32">
        <v>33822.44</v>
      </c>
      <c r="D336" s="13">
        <v>0</v>
      </c>
      <c r="E336" s="13">
        <v>0</v>
      </c>
      <c r="F336" s="14" t="s">
        <v>425</v>
      </c>
      <c r="G336" s="14" t="s">
        <v>425</v>
      </c>
    </row>
    <row r="337" spans="1:7" ht="51" x14ac:dyDescent="0.2">
      <c r="A337" s="11" t="s">
        <v>1074</v>
      </c>
      <c r="B337" s="12" t="s">
        <v>1075</v>
      </c>
      <c r="C337" s="33">
        <v>0</v>
      </c>
      <c r="D337" s="13">
        <v>0</v>
      </c>
      <c r="E337" s="13">
        <v>416659.8</v>
      </c>
      <c r="F337" s="14" t="s">
        <v>425</v>
      </c>
      <c r="G337" s="14" t="s">
        <v>425</v>
      </c>
    </row>
    <row r="338" spans="1:7" ht="63.75" x14ac:dyDescent="0.2">
      <c r="A338" s="11" t="s">
        <v>1076</v>
      </c>
      <c r="B338" s="12" t="s">
        <v>1077</v>
      </c>
      <c r="C338" s="32">
        <v>2156082.37</v>
      </c>
      <c r="D338" s="13">
        <v>2094164</v>
      </c>
      <c r="E338" s="13">
        <v>4320132.9800000004</v>
      </c>
      <c r="F338" s="14">
        <f t="shared" si="10"/>
        <v>206.29391871887782</v>
      </c>
      <c r="G338" s="14">
        <f t="shared" si="11"/>
        <v>200.4</v>
      </c>
    </row>
    <row r="339" spans="1:7" ht="76.5" x14ac:dyDescent="0.2">
      <c r="A339" s="11" t="s">
        <v>1078</v>
      </c>
      <c r="B339" s="12" t="s">
        <v>1079</v>
      </c>
      <c r="C339" s="32">
        <v>1074394.76</v>
      </c>
      <c r="D339" s="13">
        <v>1000000</v>
      </c>
      <c r="E339" s="13">
        <v>2303205.0299999998</v>
      </c>
      <c r="F339" s="14">
        <f t="shared" si="10"/>
        <v>230.320503</v>
      </c>
      <c r="G339" s="14" t="s">
        <v>1177</v>
      </c>
    </row>
    <row r="340" spans="1:7" ht="63.75" x14ac:dyDescent="0.2">
      <c r="A340" s="11" t="s">
        <v>1080</v>
      </c>
      <c r="B340" s="12" t="s">
        <v>1081</v>
      </c>
      <c r="C340" s="32">
        <v>885754.24</v>
      </c>
      <c r="D340" s="13">
        <v>948142</v>
      </c>
      <c r="E340" s="13">
        <v>1521909.93</v>
      </c>
      <c r="F340" s="14">
        <f t="shared" si="10"/>
        <v>160.51497876900297</v>
      </c>
      <c r="G340" s="14">
        <f t="shared" si="11"/>
        <v>171.8</v>
      </c>
    </row>
    <row r="341" spans="1:7" ht="76.5" x14ac:dyDescent="0.2">
      <c r="A341" s="11" t="s">
        <v>1082</v>
      </c>
      <c r="B341" s="12" t="s">
        <v>1083</v>
      </c>
      <c r="C341" s="32">
        <v>184070.13</v>
      </c>
      <c r="D341" s="13">
        <v>146022</v>
      </c>
      <c r="E341" s="13">
        <v>495018.02</v>
      </c>
      <c r="F341" s="14">
        <f t="shared" si="10"/>
        <v>339.00235580939858</v>
      </c>
      <c r="G341" s="14" t="s">
        <v>1182</v>
      </c>
    </row>
    <row r="342" spans="1:7" ht="63.75" x14ac:dyDescent="0.2">
      <c r="A342" s="11" t="s">
        <v>1084</v>
      </c>
      <c r="B342" s="12" t="s">
        <v>1085</v>
      </c>
      <c r="C342" s="32">
        <v>11863.24</v>
      </c>
      <c r="D342" s="33">
        <v>0</v>
      </c>
      <c r="E342" s="13">
        <v>0</v>
      </c>
      <c r="F342" s="14" t="s">
        <v>425</v>
      </c>
      <c r="G342" s="14" t="s">
        <v>425</v>
      </c>
    </row>
    <row r="343" spans="1:7" ht="25.5" x14ac:dyDescent="0.2">
      <c r="A343" s="11" t="s">
        <v>1086</v>
      </c>
      <c r="B343" s="12" t="s">
        <v>1087</v>
      </c>
      <c r="C343" s="32">
        <v>4920269</v>
      </c>
      <c r="D343" s="13">
        <v>800</v>
      </c>
      <c r="E343" s="13">
        <v>34253.199999999997</v>
      </c>
      <c r="F343" s="14">
        <f t="shared" si="10"/>
        <v>4281.6499999999996</v>
      </c>
      <c r="G343" s="14">
        <f t="shared" si="11"/>
        <v>0.7</v>
      </c>
    </row>
    <row r="344" spans="1:7" ht="38.25" x14ac:dyDescent="0.2">
      <c r="A344" s="11" t="s">
        <v>1088</v>
      </c>
      <c r="B344" s="12" t="s">
        <v>1089</v>
      </c>
      <c r="C344" s="32">
        <v>20725</v>
      </c>
      <c r="D344" s="13">
        <v>800</v>
      </c>
      <c r="E344" s="13">
        <v>10253.200000000001</v>
      </c>
      <c r="F344" s="14">
        <f t="shared" si="10"/>
        <v>1281.6500000000001</v>
      </c>
      <c r="G344" s="14">
        <f t="shared" si="11"/>
        <v>49.5</v>
      </c>
    </row>
    <row r="345" spans="1:7" ht="38.25" x14ac:dyDescent="0.2">
      <c r="A345" s="11" t="s">
        <v>1090</v>
      </c>
      <c r="B345" s="12" t="s">
        <v>1091</v>
      </c>
      <c r="C345" s="32">
        <v>4899544</v>
      </c>
      <c r="D345" s="13">
        <v>0</v>
      </c>
      <c r="E345" s="13">
        <v>24000</v>
      </c>
      <c r="F345" s="14" t="s">
        <v>425</v>
      </c>
      <c r="G345" s="14">
        <f t="shared" si="11"/>
        <v>0.5</v>
      </c>
    </row>
    <row r="346" spans="1:7" ht="63.75" x14ac:dyDescent="0.2">
      <c r="A346" s="11" t="s">
        <v>1092</v>
      </c>
      <c r="B346" s="12" t="s">
        <v>1093</v>
      </c>
      <c r="C346" s="32">
        <v>1828824.62</v>
      </c>
      <c r="D346" s="13">
        <v>3493300</v>
      </c>
      <c r="E346" s="13">
        <v>2111243.06</v>
      </c>
      <c r="F346" s="14">
        <f t="shared" si="10"/>
        <v>60.436923825609021</v>
      </c>
      <c r="G346" s="14">
        <f t="shared" si="11"/>
        <v>115.4</v>
      </c>
    </row>
    <row r="347" spans="1:7" ht="89.25" x14ac:dyDescent="0.2">
      <c r="A347" s="11" t="s">
        <v>1094</v>
      </c>
      <c r="B347" s="12" t="s">
        <v>1095</v>
      </c>
      <c r="C347" s="32">
        <v>1805324.62</v>
      </c>
      <c r="D347" s="13">
        <v>3203000</v>
      </c>
      <c r="E347" s="13">
        <v>1994859.8</v>
      </c>
      <c r="F347" s="14">
        <f t="shared" si="10"/>
        <v>62.280980330939748</v>
      </c>
      <c r="G347" s="14">
        <f t="shared" si="11"/>
        <v>110.5</v>
      </c>
    </row>
    <row r="348" spans="1:7" ht="76.5" x14ac:dyDescent="0.2">
      <c r="A348" s="11" t="s">
        <v>1096</v>
      </c>
      <c r="B348" s="12" t="s">
        <v>1097</v>
      </c>
      <c r="C348" s="33">
        <v>0</v>
      </c>
      <c r="D348" s="13">
        <v>288000</v>
      </c>
      <c r="E348" s="13">
        <v>114083.26</v>
      </c>
      <c r="F348" s="14">
        <f t="shared" si="10"/>
        <v>39.612243055555552</v>
      </c>
      <c r="G348" s="14" t="s">
        <v>425</v>
      </c>
    </row>
    <row r="349" spans="1:7" ht="76.5" x14ac:dyDescent="0.2">
      <c r="A349" s="11" t="s">
        <v>1098</v>
      </c>
      <c r="B349" s="12" t="s">
        <v>1099</v>
      </c>
      <c r="C349" s="32">
        <v>23500</v>
      </c>
      <c r="D349" s="13">
        <v>2300</v>
      </c>
      <c r="E349" s="13">
        <v>2300</v>
      </c>
      <c r="F349" s="14">
        <f t="shared" si="10"/>
        <v>100</v>
      </c>
      <c r="G349" s="14">
        <f t="shared" si="11"/>
        <v>9.8000000000000007</v>
      </c>
    </row>
    <row r="350" spans="1:7" ht="38.25" x14ac:dyDescent="0.2">
      <c r="A350" s="11" t="s">
        <v>1100</v>
      </c>
      <c r="B350" s="12" t="s">
        <v>1101</v>
      </c>
      <c r="C350" s="32">
        <v>2622581.89</v>
      </c>
      <c r="D350" s="13">
        <v>3600000</v>
      </c>
      <c r="E350" s="13">
        <v>1897502.14</v>
      </c>
      <c r="F350" s="14">
        <f t="shared" si="10"/>
        <v>52.708392777777782</v>
      </c>
      <c r="G350" s="14">
        <f t="shared" si="11"/>
        <v>72.400000000000006</v>
      </c>
    </row>
    <row r="351" spans="1:7" ht="63.75" x14ac:dyDescent="0.2">
      <c r="A351" s="11" t="s">
        <v>1102</v>
      </c>
      <c r="B351" s="12" t="s">
        <v>1103</v>
      </c>
      <c r="C351" s="32">
        <v>4251644.66</v>
      </c>
      <c r="D351" s="13">
        <v>5162504</v>
      </c>
      <c r="E351" s="13">
        <v>5301344.54</v>
      </c>
      <c r="F351" s="14">
        <f t="shared" si="10"/>
        <v>102.68940304937296</v>
      </c>
      <c r="G351" s="14">
        <f t="shared" si="11"/>
        <v>124.7</v>
      </c>
    </row>
    <row r="352" spans="1:7" ht="38.25" x14ac:dyDescent="0.2">
      <c r="A352" s="11" t="s">
        <v>1104</v>
      </c>
      <c r="B352" s="12" t="s">
        <v>1105</v>
      </c>
      <c r="C352" s="32">
        <v>4189089.8</v>
      </c>
      <c r="D352" s="13">
        <v>5801000</v>
      </c>
      <c r="E352" s="13">
        <v>7033815.7800000003</v>
      </c>
      <c r="F352" s="14">
        <f t="shared" si="10"/>
        <v>121.25178038269264</v>
      </c>
      <c r="G352" s="14">
        <f t="shared" si="11"/>
        <v>167.9</v>
      </c>
    </row>
    <row r="353" spans="1:7" ht="76.5" x14ac:dyDescent="0.2">
      <c r="A353" s="11" t="s">
        <v>1106</v>
      </c>
      <c r="B353" s="12" t="s">
        <v>1107</v>
      </c>
      <c r="C353" s="32">
        <v>245664.48</v>
      </c>
      <c r="D353" s="13">
        <v>0</v>
      </c>
      <c r="E353" s="13">
        <v>224696.59</v>
      </c>
      <c r="F353" s="14" t="s">
        <v>425</v>
      </c>
      <c r="G353" s="14" t="s">
        <v>425</v>
      </c>
    </row>
    <row r="354" spans="1:7" ht="89.25" x14ac:dyDescent="0.2">
      <c r="A354" s="11" t="s">
        <v>1108</v>
      </c>
      <c r="B354" s="12" t="s">
        <v>1109</v>
      </c>
      <c r="C354" s="33">
        <v>0</v>
      </c>
      <c r="D354" s="13">
        <v>0</v>
      </c>
      <c r="E354" s="13">
        <v>224696.59</v>
      </c>
      <c r="F354" s="14" t="s">
        <v>425</v>
      </c>
      <c r="G354" s="14" t="s">
        <v>425</v>
      </c>
    </row>
    <row r="355" spans="1:7" ht="89.25" x14ac:dyDescent="0.2">
      <c r="A355" s="11" t="s">
        <v>1110</v>
      </c>
      <c r="B355" s="12" t="s">
        <v>1111</v>
      </c>
      <c r="C355" s="32">
        <v>15144.25</v>
      </c>
      <c r="D355" s="33">
        <v>0</v>
      </c>
      <c r="E355" s="13">
        <v>0</v>
      </c>
      <c r="F355" s="14" t="s">
        <v>425</v>
      </c>
      <c r="G355" s="14" t="s">
        <v>425</v>
      </c>
    </row>
    <row r="356" spans="1:7" ht="89.25" x14ac:dyDescent="0.2">
      <c r="A356" s="11" t="s">
        <v>1112</v>
      </c>
      <c r="B356" s="12" t="s">
        <v>1113</v>
      </c>
      <c r="C356" s="32">
        <v>230520.23</v>
      </c>
      <c r="D356" s="33">
        <v>0</v>
      </c>
      <c r="E356" s="13">
        <v>0</v>
      </c>
      <c r="F356" s="14" t="s">
        <v>425</v>
      </c>
      <c r="G356" s="14" t="s">
        <v>425</v>
      </c>
    </row>
    <row r="357" spans="1:7" ht="25.5" x14ac:dyDescent="0.2">
      <c r="A357" s="11" t="s">
        <v>1114</v>
      </c>
      <c r="B357" s="12" t="s">
        <v>1115</v>
      </c>
      <c r="C357" s="32">
        <v>34500</v>
      </c>
      <c r="D357" s="13">
        <v>30000</v>
      </c>
      <c r="E357" s="13">
        <v>11000</v>
      </c>
      <c r="F357" s="14">
        <f t="shared" si="10"/>
        <v>36.666666666666664</v>
      </c>
      <c r="G357" s="14">
        <f t="shared" si="11"/>
        <v>31.9</v>
      </c>
    </row>
    <row r="358" spans="1:7" ht="38.25" x14ac:dyDescent="0.2">
      <c r="A358" s="11" t="s">
        <v>1116</v>
      </c>
      <c r="B358" s="12" t="s">
        <v>1117</v>
      </c>
      <c r="C358" s="32">
        <v>39500</v>
      </c>
      <c r="D358" s="13">
        <v>80000</v>
      </c>
      <c r="E358" s="13">
        <v>60546.04</v>
      </c>
      <c r="F358" s="14">
        <f t="shared" si="10"/>
        <v>75.682550000000006</v>
      </c>
      <c r="G358" s="14">
        <f t="shared" si="11"/>
        <v>153.30000000000001</v>
      </c>
    </row>
    <row r="359" spans="1:7" ht="51" x14ac:dyDescent="0.2">
      <c r="A359" s="11" t="s">
        <v>1118</v>
      </c>
      <c r="B359" s="12" t="s">
        <v>1119</v>
      </c>
      <c r="C359" s="32">
        <v>39500</v>
      </c>
      <c r="D359" s="13">
        <v>80000</v>
      </c>
      <c r="E359" s="13">
        <v>60546.04</v>
      </c>
      <c r="F359" s="14">
        <f t="shared" si="10"/>
        <v>75.682550000000006</v>
      </c>
      <c r="G359" s="14">
        <f t="shared" si="11"/>
        <v>153.30000000000001</v>
      </c>
    </row>
    <row r="360" spans="1:7" ht="25.5" x14ac:dyDescent="0.2">
      <c r="A360" s="11" t="s">
        <v>1120</v>
      </c>
      <c r="B360" s="12" t="s">
        <v>1121</v>
      </c>
      <c r="C360" s="32">
        <v>46782395.030000001</v>
      </c>
      <c r="D360" s="13">
        <v>57957448</v>
      </c>
      <c r="E360" s="13">
        <v>53799985.189999998</v>
      </c>
      <c r="F360" s="14">
        <f t="shared" si="10"/>
        <v>92.826697942255848</v>
      </c>
      <c r="G360" s="14">
        <f t="shared" si="11"/>
        <v>115</v>
      </c>
    </row>
    <row r="361" spans="1:7" ht="51" x14ac:dyDescent="0.2">
      <c r="A361" s="11" t="s">
        <v>1122</v>
      </c>
      <c r="B361" s="12" t="s">
        <v>1123</v>
      </c>
      <c r="C361" s="32">
        <v>2788765.85</v>
      </c>
      <c r="D361" s="13">
        <v>2020000</v>
      </c>
      <c r="E361" s="13">
        <v>11350915.460000001</v>
      </c>
      <c r="F361" s="14">
        <f t="shared" si="10"/>
        <v>561.92650792079212</v>
      </c>
      <c r="G361" s="14" t="s">
        <v>1175</v>
      </c>
    </row>
    <row r="362" spans="1:7" ht="38.25" x14ac:dyDescent="0.2">
      <c r="A362" s="11" t="s">
        <v>1124</v>
      </c>
      <c r="B362" s="12" t="s">
        <v>1125</v>
      </c>
      <c r="C362" s="32">
        <v>27113846.18</v>
      </c>
      <c r="D362" s="13">
        <v>34870831</v>
      </c>
      <c r="E362" s="13">
        <v>26006156.210000001</v>
      </c>
      <c r="F362" s="14">
        <f t="shared" si="10"/>
        <v>74.578538750625128</v>
      </c>
      <c r="G362" s="14">
        <f t="shared" si="11"/>
        <v>95.9</v>
      </c>
    </row>
    <row r="363" spans="1:7" ht="38.25" x14ac:dyDescent="0.2">
      <c r="A363" s="11" t="s">
        <v>1126</v>
      </c>
      <c r="B363" s="12" t="s">
        <v>1127</v>
      </c>
      <c r="C363" s="32">
        <v>15812285.699999999</v>
      </c>
      <c r="D363" s="13">
        <v>20249017</v>
      </c>
      <c r="E363" s="13">
        <v>15631846.9</v>
      </c>
      <c r="F363" s="14">
        <f t="shared" si="10"/>
        <v>77.198053120307037</v>
      </c>
      <c r="G363" s="14">
        <f t="shared" si="11"/>
        <v>98.9</v>
      </c>
    </row>
    <row r="364" spans="1:7" ht="38.25" x14ac:dyDescent="0.2">
      <c r="A364" s="11" t="s">
        <v>1128</v>
      </c>
      <c r="B364" s="12" t="s">
        <v>1129</v>
      </c>
      <c r="C364" s="32">
        <v>158879.4</v>
      </c>
      <c r="D364" s="13">
        <v>789600</v>
      </c>
      <c r="E364" s="13">
        <v>788066.62</v>
      </c>
      <c r="F364" s="14">
        <f t="shared" si="10"/>
        <v>99.80580293819655</v>
      </c>
      <c r="G364" s="14">
        <f t="shared" si="11"/>
        <v>496</v>
      </c>
    </row>
    <row r="365" spans="1:7" ht="38.25" x14ac:dyDescent="0.2">
      <c r="A365" s="11" t="s">
        <v>1130</v>
      </c>
      <c r="B365" s="12" t="s">
        <v>1131</v>
      </c>
      <c r="C365" s="32">
        <v>908617.9</v>
      </c>
      <c r="D365" s="13">
        <v>28000</v>
      </c>
      <c r="E365" s="13">
        <v>23000</v>
      </c>
      <c r="F365" s="14">
        <f t="shared" si="10"/>
        <v>82.142857142857139</v>
      </c>
      <c r="G365" s="14">
        <f t="shared" si="11"/>
        <v>2.5</v>
      </c>
    </row>
    <row r="366" spans="1:7" x14ac:dyDescent="0.2">
      <c r="A366" s="11" t="s">
        <v>1132</v>
      </c>
      <c r="B366" s="12" t="s">
        <v>1133</v>
      </c>
      <c r="C366" s="32">
        <v>-19239865.09</v>
      </c>
      <c r="D366" s="13">
        <v>3712935.27</v>
      </c>
      <c r="E366" s="13">
        <v>4388284.45</v>
      </c>
      <c r="F366" s="14">
        <f t="shared" si="10"/>
        <v>118.18909113381876</v>
      </c>
      <c r="G366" s="14">
        <v>100</v>
      </c>
    </row>
    <row r="367" spans="1:7" x14ac:dyDescent="0.2">
      <c r="A367" s="11" t="s">
        <v>1134</v>
      </c>
      <c r="B367" s="12" t="s">
        <v>1135</v>
      </c>
      <c r="C367" s="32">
        <v>-22823778.140000001</v>
      </c>
      <c r="D367" s="13">
        <v>1000</v>
      </c>
      <c r="E367" s="13">
        <v>35047.379999999997</v>
      </c>
      <c r="F367" s="14">
        <f t="shared" si="10"/>
        <v>3504.7379999999998</v>
      </c>
      <c r="G367" s="14">
        <v>100</v>
      </c>
    </row>
    <row r="368" spans="1:7" ht="25.5" x14ac:dyDescent="0.2">
      <c r="A368" s="11" t="s">
        <v>1136</v>
      </c>
      <c r="B368" s="12" t="s">
        <v>1137</v>
      </c>
      <c r="C368" s="32">
        <v>-22925019.07</v>
      </c>
      <c r="D368" s="13">
        <v>0</v>
      </c>
      <c r="E368" s="13">
        <v>-148952.34</v>
      </c>
      <c r="F368" s="14" t="s">
        <v>425</v>
      </c>
      <c r="G368" s="14" t="s">
        <v>425</v>
      </c>
    </row>
    <row r="369" spans="1:7" ht="25.5" x14ac:dyDescent="0.2">
      <c r="A369" s="11" t="s">
        <v>1138</v>
      </c>
      <c r="B369" s="12" t="s">
        <v>1139</v>
      </c>
      <c r="C369" s="32">
        <v>-2618.6999999999998</v>
      </c>
      <c r="D369" s="13">
        <v>0</v>
      </c>
      <c r="E369" s="13">
        <v>-43956.27</v>
      </c>
      <c r="F369" s="14" t="s">
        <v>425</v>
      </c>
      <c r="G369" s="14" t="s">
        <v>425</v>
      </c>
    </row>
    <row r="370" spans="1:7" ht="25.5" x14ac:dyDescent="0.2">
      <c r="A370" s="11" t="s">
        <v>1140</v>
      </c>
      <c r="B370" s="12" t="s">
        <v>1141</v>
      </c>
      <c r="C370" s="32">
        <v>75553.78</v>
      </c>
      <c r="D370" s="13">
        <v>0</v>
      </c>
      <c r="E370" s="13">
        <v>219116.27</v>
      </c>
      <c r="F370" s="14" t="s">
        <v>425</v>
      </c>
      <c r="G370" s="14">
        <f t="shared" si="11"/>
        <v>290</v>
      </c>
    </row>
    <row r="371" spans="1:7" ht="25.5" x14ac:dyDescent="0.2">
      <c r="A371" s="11" t="s">
        <v>1142</v>
      </c>
      <c r="B371" s="12" t="s">
        <v>1143</v>
      </c>
      <c r="C371" s="32">
        <v>8425.83</v>
      </c>
      <c r="D371" s="13">
        <v>1000</v>
      </c>
      <c r="E371" s="13">
        <v>3995.6</v>
      </c>
      <c r="F371" s="14">
        <f t="shared" si="10"/>
        <v>399.56</v>
      </c>
      <c r="G371" s="14">
        <f t="shared" si="11"/>
        <v>47.4</v>
      </c>
    </row>
    <row r="372" spans="1:7" ht="25.5" x14ac:dyDescent="0.2">
      <c r="A372" s="11" t="s">
        <v>1144</v>
      </c>
      <c r="B372" s="12" t="s">
        <v>1145</v>
      </c>
      <c r="C372" s="32">
        <v>19880.02</v>
      </c>
      <c r="D372" s="13">
        <v>0</v>
      </c>
      <c r="E372" s="13">
        <v>4844.12</v>
      </c>
      <c r="F372" s="14" t="s">
        <v>425</v>
      </c>
      <c r="G372" s="14">
        <f t="shared" si="11"/>
        <v>24.4</v>
      </c>
    </row>
    <row r="373" spans="1:7" x14ac:dyDescent="0.2">
      <c r="A373" s="11" t="s">
        <v>1146</v>
      </c>
      <c r="B373" s="12" t="s">
        <v>1147</v>
      </c>
      <c r="C373" s="32">
        <v>3404576.25</v>
      </c>
      <c r="D373" s="13">
        <v>3366465.27</v>
      </c>
      <c r="E373" s="13">
        <v>4140514.37</v>
      </c>
      <c r="F373" s="14">
        <f t="shared" si="10"/>
        <v>122.99293288119975</v>
      </c>
      <c r="G373" s="14">
        <f t="shared" si="11"/>
        <v>121.6</v>
      </c>
    </row>
    <row r="374" spans="1:7" ht="25.5" x14ac:dyDescent="0.2">
      <c r="A374" s="11" t="s">
        <v>1148</v>
      </c>
      <c r="B374" s="12" t="s">
        <v>1149</v>
      </c>
      <c r="C374" s="32">
        <v>117944.81</v>
      </c>
      <c r="D374" s="13">
        <v>0</v>
      </c>
      <c r="E374" s="13">
        <v>818963.24</v>
      </c>
      <c r="F374" s="14" t="s">
        <v>425</v>
      </c>
      <c r="G374" s="14" t="s">
        <v>1183</v>
      </c>
    </row>
    <row r="375" spans="1:7" ht="25.5" x14ac:dyDescent="0.2">
      <c r="A375" s="11" t="s">
        <v>1150</v>
      </c>
      <c r="B375" s="12" t="s">
        <v>1151</v>
      </c>
      <c r="C375" s="32">
        <v>2764653.88</v>
      </c>
      <c r="D375" s="13">
        <v>2573942.12</v>
      </c>
      <c r="E375" s="13">
        <v>2641453.39</v>
      </c>
      <c r="F375" s="14">
        <f t="shared" si="10"/>
        <v>102.62287444132583</v>
      </c>
      <c r="G375" s="14">
        <f t="shared" si="11"/>
        <v>95.5</v>
      </c>
    </row>
    <row r="376" spans="1:7" ht="25.5" x14ac:dyDescent="0.2">
      <c r="A376" s="11" t="s">
        <v>1152</v>
      </c>
      <c r="B376" s="12" t="s">
        <v>1153</v>
      </c>
      <c r="C376" s="32">
        <v>133574.5</v>
      </c>
      <c r="D376" s="13">
        <v>69223.149999999994</v>
      </c>
      <c r="E376" s="13">
        <v>93887.14</v>
      </c>
      <c r="F376" s="14">
        <f t="shared" si="10"/>
        <v>135.62968457806386</v>
      </c>
      <c r="G376" s="14">
        <f t="shared" si="11"/>
        <v>70.3</v>
      </c>
    </row>
    <row r="377" spans="1:7" ht="25.5" x14ac:dyDescent="0.2">
      <c r="A377" s="11" t="s">
        <v>1154</v>
      </c>
      <c r="B377" s="12" t="s">
        <v>1155</v>
      </c>
      <c r="C377" s="32">
        <v>298652.06</v>
      </c>
      <c r="D377" s="13">
        <v>504697</v>
      </c>
      <c r="E377" s="13">
        <v>375872.18</v>
      </c>
      <c r="F377" s="14">
        <f t="shared" si="10"/>
        <v>74.47481954519246</v>
      </c>
      <c r="G377" s="14">
        <f t="shared" si="11"/>
        <v>125.9</v>
      </c>
    </row>
    <row r="378" spans="1:7" ht="25.5" x14ac:dyDescent="0.2">
      <c r="A378" s="11" t="s">
        <v>1156</v>
      </c>
      <c r="B378" s="12" t="s">
        <v>1157</v>
      </c>
      <c r="C378" s="32">
        <v>89751</v>
      </c>
      <c r="D378" s="13">
        <v>218603</v>
      </c>
      <c r="E378" s="13">
        <v>210338.42</v>
      </c>
      <c r="F378" s="14">
        <f t="shared" si="10"/>
        <v>96.219365699464333</v>
      </c>
      <c r="G378" s="14">
        <f t="shared" si="11"/>
        <v>234.4</v>
      </c>
    </row>
    <row r="379" spans="1:7" x14ac:dyDescent="0.2">
      <c r="A379" s="11" t="s">
        <v>1158</v>
      </c>
      <c r="B379" s="12" t="s">
        <v>1159</v>
      </c>
      <c r="C379" s="32">
        <v>179336.8</v>
      </c>
      <c r="D379" s="13">
        <v>345470</v>
      </c>
      <c r="E379" s="13">
        <v>212722.7</v>
      </c>
      <c r="F379" s="14">
        <f t="shared" si="10"/>
        <v>61.574869019017576</v>
      </c>
      <c r="G379" s="14">
        <f t="shared" si="11"/>
        <v>118.6</v>
      </c>
    </row>
    <row r="380" spans="1:7" ht="25.5" x14ac:dyDescent="0.2">
      <c r="A380" s="11" t="s">
        <v>1160</v>
      </c>
      <c r="B380" s="12" t="s">
        <v>1161</v>
      </c>
      <c r="C380" s="32">
        <v>179336.8</v>
      </c>
      <c r="D380" s="13">
        <v>345470</v>
      </c>
      <c r="E380" s="13">
        <v>212722.7</v>
      </c>
      <c r="F380" s="14">
        <f t="shared" si="10"/>
        <v>61.574869019017576</v>
      </c>
      <c r="G380" s="14">
        <f t="shared" si="11"/>
        <v>118.6</v>
      </c>
    </row>
    <row r="381" spans="1:7" x14ac:dyDescent="0.2">
      <c r="A381" s="19" t="s">
        <v>8</v>
      </c>
      <c r="B381" s="24" t="s">
        <v>9</v>
      </c>
      <c r="C381" s="25">
        <v>21109430797.040001</v>
      </c>
      <c r="D381" s="25">
        <v>29893988718.360001</v>
      </c>
      <c r="E381" s="25">
        <v>20240425855.349998</v>
      </c>
      <c r="F381" s="22">
        <f t="shared" ref="F381:F391" si="12">IF(D381&lt;&gt;0,(E381/D381*100),("-"))</f>
        <v>67.707344262557129</v>
      </c>
      <c r="G381" s="22">
        <f t="shared" ref="G381:G391" si="13">IF(C381&lt;&gt;0,(E381/C381*100),("-"))</f>
        <v>95.883333141261886</v>
      </c>
    </row>
    <row r="382" spans="1:7" ht="38.25" x14ac:dyDescent="0.2">
      <c r="A382" s="11" t="s">
        <v>10</v>
      </c>
      <c r="B382" s="12" t="s">
        <v>11</v>
      </c>
      <c r="C382" s="13">
        <v>20968641765.400002</v>
      </c>
      <c r="D382" s="13">
        <v>30140617326.740002</v>
      </c>
      <c r="E382" s="13">
        <v>20520296626.77</v>
      </c>
      <c r="F382" s="14">
        <f t="shared" si="12"/>
        <v>68.081872392722715</v>
      </c>
      <c r="G382" s="14">
        <f t="shared" si="13"/>
        <v>97.861830329087852</v>
      </c>
    </row>
    <row r="383" spans="1:7" ht="25.5" x14ac:dyDescent="0.2">
      <c r="A383" s="11" t="s">
        <v>12</v>
      </c>
      <c r="B383" s="12" t="s">
        <v>13</v>
      </c>
      <c r="C383" s="13">
        <v>7030461000</v>
      </c>
      <c r="D383" s="13">
        <v>11041423400</v>
      </c>
      <c r="E383" s="13">
        <v>8281069400</v>
      </c>
      <c r="F383" s="14">
        <f t="shared" si="12"/>
        <v>75.000016755086136</v>
      </c>
      <c r="G383" s="14">
        <f t="shared" si="13"/>
        <v>117.78842667642991</v>
      </c>
    </row>
    <row r="384" spans="1:7" x14ac:dyDescent="0.2">
      <c r="A384" s="11" t="s">
        <v>14</v>
      </c>
      <c r="B384" s="12" t="s">
        <v>15</v>
      </c>
      <c r="C384" s="13">
        <v>6507056000</v>
      </c>
      <c r="D384" s="13">
        <v>10671454100</v>
      </c>
      <c r="E384" s="13">
        <v>8003590400</v>
      </c>
      <c r="F384" s="14">
        <f t="shared" si="12"/>
        <v>74.999998360111022</v>
      </c>
      <c r="G384" s="14">
        <f t="shared" si="13"/>
        <v>122.99864024529681</v>
      </c>
    </row>
    <row r="385" spans="1:7" ht="25.5" x14ac:dyDescent="0.2">
      <c r="A385" s="11" t="s">
        <v>16</v>
      </c>
      <c r="B385" s="12" t="s">
        <v>17</v>
      </c>
      <c r="C385" s="13">
        <v>6507056000</v>
      </c>
      <c r="D385" s="13">
        <v>10671454100</v>
      </c>
      <c r="E385" s="13">
        <v>8003590400</v>
      </c>
      <c r="F385" s="14">
        <f t="shared" si="12"/>
        <v>74.999998360111022</v>
      </c>
      <c r="G385" s="14">
        <f t="shared" si="13"/>
        <v>122.99864024529681</v>
      </c>
    </row>
    <row r="386" spans="1:7" ht="25.5" x14ac:dyDescent="0.2">
      <c r="A386" s="11" t="s">
        <v>18</v>
      </c>
      <c r="B386" s="12" t="s">
        <v>19</v>
      </c>
      <c r="C386" s="13">
        <v>523405000</v>
      </c>
      <c r="D386" s="13">
        <v>0</v>
      </c>
      <c r="E386" s="13">
        <v>0</v>
      </c>
      <c r="F386" s="14" t="str">
        <f t="shared" si="12"/>
        <v>-</v>
      </c>
      <c r="G386" s="14">
        <f t="shared" si="13"/>
        <v>0</v>
      </c>
    </row>
    <row r="387" spans="1:7" ht="42.75" customHeight="1" x14ac:dyDescent="0.2">
      <c r="A387" s="11" t="s">
        <v>20</v>
      </c>
      <c r="B387" s="12" t="s">
        <v>19</v>
      </c>
      <c r="C387" s="13">
        <v>523405000</v>
      </c>
      <c r="D387" s="13">
        <v>0</v>
      </c>
      <c r="E387" s="13">
        <v>0</v>
      </c>
      <c r="F387" s="14" t="str">
        <f t="shared" si="12"/>
        <v>-</v>
      </c>
      <c r="G387" s="14">
        <f t="shared" si="13"/>
        <v>0</v>
      </c>
    </row>
    <row r="388" spans="1:7" ht="38.25" x14ac:dyDescent="0.2">
      <c r="A388" s="11" t="s">
        <v>21</v>
      </c>
      <c r="B388" s="12" t="s">
        <v>22</v>
      </c>
      <c r="C388" s="13">
        <v>0</v>
      </c>
      <c r="D388" s="13">
        <v>369969300</v>
      </c>
      <c r="E388" s="13">
        <v>277479000</v>
      </c>
      <c r="F388" s="14">
        <f t="shared" si="12"/>
        <v>75.000547342711954</v>
      </c>
      <c r="G388" s="14" t="str">
        <f t="shared" si="13"/>
        <v>-</v>
      </c>
    </row>
    <row r="389" spans="1:7" ht="51" x14ac:dyDescent="0.2">
      <c r="A389" s="11" t="s">
        <v>23</v>
      </c>
      <c r="B389" s="12" t="s">
        <v>24</v>
      </c>
      <c r="C389" s="13">
        <v>0</v>
      </c>
      <c r="D389" s="13">
        <v>369969300</v>
      </c>
      <c r="E389" s="13">
        <v>277479000</v>
      </c>
      <c r="F389" s="14">
        <f t="shared" si="12"/>
        <v>75.000547342711954</v>
      </c>
      <c r="G389" s="14" t="str">
        <f t="shared" si="13"/>
        <v>-</v>
      </c>
    </row>
    <row r="390" spans="1:7" ht="25.5" x14ac:dyDescent="0.2">
      <c r="A390" s="17" t="s">
        <v>25</v>
      </c>
      <c r="B390" s="18" t="s">
        <v>26</v>
      </c>
      <c r="C390" s="16">
        <v>9124072092.1299992</v>
      </c>
      <c r="D390" s="16">
        <v>12269129442.74</v>
      </c>
      <c r="E390" s="16">
        <v>7974184059.4899998</v>
      </c>
      <c r="F390" s="14">
        <f t="shared" si="12"/>
        <v>64.993886458737762</v>
      </c>
      <c r="G390" s="14">
        <f t="shared" si="13"/>
        <v>87.397205753866857</v>
      </c>
    </row>
    <row r="391" spans="1:7" ht="25.5" x14ac:dyDescent="0.2">
      <c r="A391" s="11" t="s">
        <v>27</v>
      </c>
      <c r="B391" s="12" t="s">
        <v>28</v>
      </c>
      <c r="C391" s="16">
        <v>36239481</v>
      </c>
      <c r="D391" s="13">
        <v>210121300</v>
      </c>
      <c r="E391" s="13">
        <v>76378097.109999999</v>
      </c>
      <c r="F391" s="14">
        <f t="shared" si="12"/>
        <v>36.349526254596746</v>
      </c>
      <c r="G391" s="14">
        <f t="shared" si="13"/>
        <v>210.75935692898028</v>
      </c>
    </row>
    <row r="392" spans="1:7" ht="25.5" x14ac:dyDescent="0.2">
      <c r="A392" s="11" t="s">
        <v>29</v>
      </c>
      <c r="B392" s="12" t="s">
        <v>30</v>
      </c>
      <c r="C392" s="16">
        <v>36239481</v>
      </c>
      <c r="D392" s="13">
        <v>210121300</v>
      </c>
      <c r="E392" s="13">
        <v>76378097.109999999</v>
      </c>
      <c r="F392" s="14">
        <f t="shared" ref="F392:F455" si="14">IF(D392&lt;&gt;0,(E392/D392*100),("-"))</f>
        <v>36.349526254596746</v>
      </c>
      <c r="G392" s="14">
        <f t="shared" ref="G392:G455" si="15">IF(C392&lt;&gt;0,(E392/C392*100),("-"))</f>
        <v>210.75935692898028</v>
      </c>
    </row>
    <row r="393" spans="1:7" ht="38.25" x14ac:dyDescent="0.2">
      <c r="A393" s="11" t="s">
        <v>31</v>
      </c>
      <c r="B393" s="12" t="s">
        <v>32</v>
      </c>
      <c r="C393" s="16">
        <v>81356545.959999993</v>
      </c>
      <c r="D393" s="13">
        <v>352733600</v>
      </c>
      <c r="E393" s="13">
        <v>153231268.80000001</v>
      </c>
      <c r="F393" s="14">
        <f t="shared" si="14"/>
        <v>43.441075304422377</v>
      </c>
      <c r="G393" s="14">
        <f t="shared" si="15"/>
        <v>188.34534700543725</v>
      </c>
    </row>
    <row r="394" spans="1:7" ht="51" x14ac:dyDescent="0.2">
      <c r="A394" s="11" t="s">
        <v>33</v>
      </c>
      <c r="B394" s="12" t="s">
        <v>34</v>
      </c>
      <c r="C394" s="16">
        <v>81356545.959999993</v>
      </c>
      <c r="D394" s="13">
        <v>352733600</v>
      </c>
      <c r="E394" s="13">
        <v>153231268.80000001</v>
      </c>
      <c r="F394" s="14">
        <f t="shared" si="14"/>
        <v>43.441075304422377</v>
      </c>
      <c r="G394" s="14">
        <f t="shared" si="15"/>
        <v>188.34534700543725</v>
      </c>
    </row>
    <row r="395" spans="1:7" ht="51" x14ac:dyDescent="0.2">
      <c r="A395" s="11" t="s">
        <v>35</v>
      </c>
      <c r="B395" s="12" t="s">
        <v>36</v>
      </c>
      <c r="C395" s="16">
        <v>30500</v>
      </c>
      <c r="D395" s="13">
        <v>8000</v>
      </c>
      <c r="E395" s="13">
        <v>391238</v>
      </c>
      <c r="F395" s="14">
        <f t="shared" si="14"/>
        <v>4890.4750000000004</v>
      </c>
      <c r="G395" s="14">
        <f t="shared" si="15"/>
        <v>1282.7475409836065</v>
      </c>
    </row>
    <row r="396" spans="1:7" ht="38.25" x14ac:dyDescent="0.2">
      <c r="A396" s="11" t="s">
        <v>37</v>
      </c>
      <c r="B396" s="12" t="s">
        <v>38</v>
      </c>
      <c r="C396" s="16">
        <v>12364800</v>
      </c>
      <c r="D396" s="13">
        <v>26381500</v>
      </c>
      <c r="E396" s="13">
        <v>14025602.25</v>
      </c>
      <c r="F396" s="14">
        <f t="shared" si="14"/>
        <v>53.164536701855468</v>
      </c>
      <c r="G396" s="14">
        <f t="shared" si="15"/>
        <v>113.43169521545032</v>
      </c>
    </row>
    <row r="397" spans="1:7" ht="51" x14ac:dyDescent="0.2">
      <c r="A397" s="11" t="s">
        <v>39</v>
      </c>
      <c r="B397" s="12" t="s">
        <v>40</v>
      </c>
      <c r="C397" s="16">
        <v>12364800</v>
      </c>
      <c r="D397" s="13">
        <v>26381500</v>
      </c>
      <c r="E397" s="13">
        <v>14025602.25</v>
      </c>
      <c r="F397" s="14">
        <f t="shared" si="14"/>
        <v>53.164536701855468</v>
      </c>
      <c r="G397" s="14">
        <f t="shared" si="15"/>
        <v>113.43169521545032</v>
      </c>
    </row>
    <row r="398" spans="1:7" ht="25.5" x14ac:dyDescent="0.2">
      <c r="A398" s="11" t="s">
        <v>41</v>
      </c>
      <c r="B398" s="12" t="s">
        <v>42</v>
      </c>
      <c r="C398" s="16">
        <v>0</v>
      </c>
      <c r="D398" s="13">
        <v>8810000</v>
      </c>
      <c r="E398" s="13">
        <v>0</v>
      </c>
      <c r="F398" s="14">
        <f t="shared" si="14"/>
        <v>0</v>
      </c>
      <c r="G398" s="14" t="str">
        <f t="shared" si="15"/>
        <v>-</v>
      </c>
    </row>
    <row r="399" spans="1:7" ht="38.25" x14ac:dyDescent="0.2">
      <c r="A399" s="11" t="s">
        <v>43</v>
      </c>
      <c r="B399" s="12" t="s">
        <v>44</v>
      </c>
      <c r="C399" s="16">
        <v>0</v>
      </c>
      <c r="D399" s="13">
        <v>8810000</v>
      </c>
      <c r="E399" s="13">
        <v>0</v>
      </c>
      <c r="F399" s="14">
        <f t="shared" si="14"/>
        <v>0</v>
      </c>
      <c r="G399" s="14" t="str">
        <f t="shared" si="15"/>
        <v>-</v>
      </c>
    </row>
    <row r="400" spans="1:7" ht="38.25" x14ac:dyDescent="0.2">
      <c r="A400" s="11" t="s">
        <v>45</v>
      </c>
      <c r="B400" s="12" t="s">
        <v>46</v>
      </c>
      <c r="C400" s="16">
        <v>14740623</v>
      </c>
      <c r="D400" s="13">
        <v>0</v>
      </c>
      <c r="E400" s="13">
        <v>0</v>
      </c>
      <c r="F400" s="14" t="str">
        <f t="shared" si="14"/>
        <v>-</v>
      </c>
      <c r="G400" s="14">
        <f t="shared" si="15"/>
        <v>0</v>
      </c>
    </row>
    <row r="401" spans="1:7" ht="38.25" x14ac:dyDescent="0.2">
      <c r="A401" s="11" t="s">
        <v>47</v>
      </c>
      <c r="B401" s="12" t="s">
        <v>48</v>
      </c>
      <c r="C401" s="16">
        <v>930160</v>
      </c>
      <c r="D401" s="13">
        <v>0</v>
      </c>
      <c r="E401" s="13">
        <v>0</v>
      </c>
      <c r="F401" s="14" t="str">
        <f t="shared" si="14"/>
        <v>-</v>
      </c>
      <c r="G401" s="14">
        <f t="shared" si="15"/>
        <v>0</v>
      </c>
    </row>
    <row r="402" spans="1:7" ht="25.5" x14ac:dyDescent="0.2">
      <c r="A402" s="11" t="s">
        <v>49</v>
      </c>
      <c r="B402" s="12" t="s">
        <v>50</v>
      </c>
      <c r="C402" s="16">
        <v>526300</v>
      </c>
      <c r="D402" s="13">
        <v>0</v>
      </c>
      <c r="E402" s="13">
        <v>0</v>
      </c>
      <c r="F402" s="14" t="str">
        <f t="shared" si="14"/>
        <v>-</v>
      </c>
      <c r="G402" s="14">
        <f t="shared" si="15"/>
        <v>0</v>
      </c>
    </row>
    <row r="403" spans="1:7" ht="38.25" x14ac:dyDescent="0.2">
      <c r="A403" s="11" t="s">
        <v>51</v>
      </c>
      <c r="B403" s="12" t="s">
        <v>52</v>
      </c>
      <c r="C403" s="16">
        <v>202680700</v>
      </c>
      <c r="D403" s="13">
        <v>0</v>
      </c>
      <c r="E403" s="13">
        <v>0</v>
      </c>
      <c r="F403" s="14" t="str">
        <f t="shared" si="14"/>
        <v>-</v>
      </c>
      <c r="G403" s="14">
        <f t="shared" si="15"/>
        <v>0</v>
      </c>
    </row>
    <row r="404" spans="1:7" ht="63.75" x14ac:dyDescent="0.2">
      <c r="A404" s="11" t="s">
        <v>53</v>
      </c>
      <c r="B404" s="12" t="s">
        <v>54</v>
      </c>
      <c r="C404" s="16">
        <v>3458567.83</v>
      </c>
      <c r="D404" s="13">
        <v>0</v>
      </c>
      <c r="E404" s="13">
        <v>0</v>
      </c>
      <c r="F404" s="14" t="str">
        <f t="shared" si="14"/>
        <v>-</v>
      </c>
      <c r="G404" s="14">
        <f t="shared" si="15"/>
        <v>0</v>
      </c>
    </row>
    <row r="405" spans="1:7" ht="38.25" x14ac:dyDescent="0.2">
      <c r="A405" s="11" t="s">
        <v>55</v>
      </c>
      <c r="B405" s="12" t="s">
        <v>56</v>
      </c>
      <c r="C405" s="16">
        <v>29875820</v>
      </c>
      <c r="D405" s="13">
        <v>0</v>
      </c>
      <c r="E405" s="13">
        <v>0</v>
      </c>
      <c r="F405" s="14" t="str">
        <f t="shared" si="14"/>
        <v>-</v>
      </c>
      <c r="G405" s="14">
        <f t="shared" si="15"/>
        <v>0</v>
      </c>
    </row>
    <row r="406" spans="1:7" ht="38.25" x14ac:dyDescent="0.2">
      <c r="A406" s="11" t="s">
        <v>57</v>
      </c>
      <c r="B406" s="12" t="s">
        <v>58</v>
      </c>
      <c r="C406" s="16">
        <v>1807028120.8199999</v>
      </c>
      <c r="D406" s="13">
        <v>0</v>
      </c>
      <c r="E406" s="13">
        <v>0</v>
      </c>
      <c r="F406" s="14" t="str">
        <f t="shared" si="14"/>
        <v>-</v>
      </c>
      <c r="G406" s="14">
        <f t="shared" si="15"/>
        <v>0</v>
      </c>
    </row>
    <row r="407" spans="1:7" ht="25.5" x14ac:dyDescent="0.2">
      <c r="A407" s="11" t="s">
        <v>59</v>
      </c>
      <c r="B407" s="12" t="s">
        <v>60</v>
      </c>
      <c r="C407" s="16">
        <v>25686000</v>
      </c>
      <c r="D407" s="13">
        <v>0</v>
      </c>
      <c r="E407" s="13">
        <v>0</v>
      </c>
      <c r="F407" s="14" t="str">
        <f t="shared" si="14"/>
        <v>-</v>
      </c>
      <c r="G407" s="14">
        <f t="shared" si="15"/>
        <v>0</v>
      </c>
    </row>
    <row r="408" spans="1:7" ht="25.5" x14ac:dyDescent="0.2">
      <c r="A408" s="11" t="s">
        <v>61</v>
      </c>
      <c r="B408" s="12" t="s">
        <v>62</v>
      </c>
      <c r="C408" s="16">
        <v>25686000</v>
      </c>
      <c r="D408" s="13">
        <v>0</v>
      </c>
      <c r="E408" s="13">
        <v>0</v>
      </c>
      <c r="F408" s="14" t="str">
        <f t="shared" si="14"/>
        <v>-</v>
      </c>
      <c r="G408" s="14">
        <f t="shared" si="15"/>
        <v>0</v>
      </c>
    </row>
    <row r="409" spans="1:7" ht="25.5" x14ac:dyDescent="0.2">
      <c r="A409" s="11" t="s">
        <v>63</v>
      </c>
      <c r="B409" s="12" t="s">
        <v>64</v>
      </c>
      <c r="C409" s="16">
        <v>20729000</v>
      </c>
      <c r="D409" s="13">
        <v>0</v>
      </c>
      <c r="E409" s="13">
        <v>0</v>
      </c>
      <c r="F409" s="14" t="str">
        <f t="shared" si="14"/>
        <v>-</v>
      </c>
      <c r="G409" s="14">
        <f t="shared" si="15"/>
        <v>0</v>
      </c>
    </row>
    <row r="410" spans="1:7" ht="25.5" x14ac:dyDescent="0.2">
      <c r="A410" s="11" t="s">
        <v>65</v>
      </c>
      <c r="B410" s="12" t="s">
        <v>66</v>
      </c>
      <c r="C410" s="16">
        <v>20729000</v>
      </c>
      <c r="D410" s="13">
        <v>0</v>
      </c>
      <c r="E410" s="13">
        <v>0</v>
      </c>
      <c r="F410" s="14" t="str">
        <f t="shared" si="14"/>
        <v>-</v>
      </c>
      <c r="G410" s="14">
        <f t="shared" si="15"/>
        <v>0</v>
      </c>
    </row>
    <row r="411" spans="1:7" ht="76.5" x14ac:dyDescent="0.2">
      <c r="A411" s="11" t="s">
        <v>67</v>
      </c>
      <c r="B411" s="12" t="s">
        <v>68</v>
      </c>
      <c r="C411" s="16">
        <v>218844</v>
      </c>
      <c r="D411" s="33">
        <v>0</v>
      </c>
      <c r="E411" s="13">
        <v>0</v>
      </c>
      <c r="F411" s="14" t="str">
        <f t="shared" si="14"/>
        <v>-</v>
      </c>
      <c r="G411" s="14">
        <f t="shared" si="15"/>
        <v>0</v>
      </c>
    </row>
    <row r="412" spans="1:7" ht="38.25" x14ac:dyDescent="0.2">
      <c r="A412" s="11" t="s">
        <v>69</v>
      </c>
      <c r="B412" s="12" t="s">
        <v>70</v>
      </c>
      <c r="C412" s="16">
        <v>32917.5</v>
      </c>
      <c r="D412" s="13">
        <v>33000</v>
      </c>
      <c r="E412" s="13">
        <v>32917.5</v>
      </c>
      <c r="F412" s="14">
        <f t="shared" si="14"/>
        <v>99.75</v>
      </c>
      <c r="G412" s="14">
        <f t="shared" si="15"/>
        <v>100</v>
      </c>
    </row>
    <row r="413" spans="1:7" ht="51" x14ac:dyDescent="0.2">
      <c r="A413" s="11" t="s">
        <v>71</v>
      </c>
      <c r="B413" s="12" t="s">
        <v>72</v>
      </c>
      <c r="C413" s="16">
        <v>5532138</v>
      </c>
      <c r="D413" s="13">
        <v>6373200</v>
      </c>
      <c r="E413" s="13">
        <v>6023201</v>
      </c>
      <c r="F413" s="14">
        <f t="shared" si="14"/>
        <v>94.508269001443551</v>
      </c>
      <c r="G413" s="14">
        <f t="shared" si="15"/>
        <v>108.87655007883028</v>
      </c>
    </row>
    <row r="414" spans="1:7" ht="63.75" x14ac:dyDescent="0.2">
      <c r="A414" s="11" t="s">
        <v>73</v>
      </c>
      <c r="B414" s="12" t="s">
        <v>74</v>
      </c>
      <c r="C414" s="16">
        <v>5532138</v>
      </c>
      <c r="D414" s="13">
        <v>6373200</v>
      </c>
      <c r="E414" s="13">
        <v>6023201</v>
      </c>
      <c r="F414" s="14">
        <f t="shared" si="14"/>
        <v>94.508269001443551</v>
      </c>
      <c r="G414" s="14">
        <f t="shared" si="15"/>
        <v>108.87655007883028</v>
      </c>
    </row>
    <row r="415" spans="1:7" ht="63.75" x14ac:dyDescent="0.2">
      <c r="A415" s="11" t="s">
        <v>75</v>
      </c>
      <c r="B415" s="12" t="s">
        <v>76</v>
      </c>
      <c r="C415" s="16">
        <v>79207703.799999997</v>
      </c>
      <c r="D415" s="13">
        <v>84079900</v>
      </c>
      <c r="E415" s="13">
        <v>52268013.060000002</v>
      </c>
      <c r="F415" s="14">
        <f t="shared" si="14"/>
        <v>62.164694605964087</v>
      </c>
      <c r="G415" s="14">
        <f t="shared" si="15"/>
        <v>65.988547265524957</v>
      </c>
    </row>
    <row r="416" spans="1:7" ht="51" x14ac:dyDescent="0.2">
      <c r="A416" s="11" t="s">
        <v>77</v>
      </c>
      <c r="B416" s="12" t="s">
        <v>78</v>
      </c>
      <c r="C416" s="16">
        <v>192794485.81999999</v>
      </c>
      <c r="D416" s="13">
        <v>225396600</v>
      </c>
      <c r="E416" s="13">
        <v>170843875.11000001</v>
      </c>
      <c r="F416" s="14">
        <f t="shared" si="14"/>
        <v>75.797006303555605</v>
      </c>
      <c r="G416" s="14">
        <f t="shared" si="15"/>
        <v>88.614502838792873</v>
      </c>
    </row>
    <row r="417" spans="1:7" ht="76.5" x14ac:dyDescent="0.2">
      <c r="A417" s="11" t="s">
        <v>79</v>
      </c>
      <c r="B417" s="12" t="s">
        <v>80</v>
      </c>
      <c r="C417" s="16">
        <v>2137500</v>
      </c>
      <c r="D417" s="13">
        <v>4794100</v>
      </c>
      <c r="E417" s="13">
        <v>2634400</v>
      </c>
      <c r="F417" s="14">
        <f t="shared" si="14"/>
        <v>54.950877119793084</v>
      </c>
      <c r="G417" s="14">
        <f t="shared" si="15"/>
        <v>123.246783625731</v>
      </c>
    </row>
    <row r="418" spans="1:7" ht="89.25" x14ac:dyDescent="0.2">
      <c r="A418" s="11" t="s">
        <v>81</v>
      </c>
      <c r="B418" s="12" t="s">
        <v>82</v>
      </c>
      <c r="C418" s="16">
        <v>2137500</v>
      </c>
      <c r="D418" s="13">
        <v>4794100</v>
      </c>
      <c r="E418" s="13">
        <v>2634400</v>
      </c>
      <c r="F418" s="14">
        <f t="shared" si="14"/>
        <v>54.950877119793084</v>
      </c>
      <c r="G418" s="14">
        <f t="shared" si="15"/>
        <v>123.246783625731</v>
      </c>
    </row>
    <row r="419" spans="1:7" ht="25.5" x14ac:dyDescent="0.2">
      <c r="A419" s="11" t="s">
        <v>83</v>
      </c>
      <c r="B419" s="12" t="s">
        <v>84</v>
      </c>
      <c r="C419" s="16">
        <v>1600000</v>
      </c>
      <c r="D419" s="13">
        <v>0</v>
      </c>
      <c r="E419" s="13">
        <v>0</v>
      </c>
      <c r="F419" s="14" t="str">
        <f t="shared" si="14"/>
        <v>-</v>
      </c>
      <c r="G419" s="14">
        <f t="shared" si="15"/>
        <v>0</v>
      </c>
    </row>
    <row r="420" spans="1:7" ht="51" x14ac:dyDescent="0.2">
      <c r="A420" s="11" t="s">
        <v>85</v>
      </c>
      <c r="B420" s="12" t="s">
        <v>86</v>
      </c>
      <c r="C420" s="16">
        <v>6510900</v>
      </c>
      <c r="D420" s="13">
        <v>16217000</v>
      </c>
      <c r="E420" s="13">
        <v>16216999.720000001</v>
      </c>
      <c r="F420" s="14">
        <f t="shared" si="14"/>
        <v>99.999998273416793</v>
      </c>
      <c r="G420" s="14">
        <f t="shared" si="15"/>
        <v>249.07462439908463</v>
      </c>
    </row>
    <row r="421" spans="1:7" ht="51" x14ac:dyDescent="0.2">
      <c r="A421" s="11" t="s">
        <v>87</v>
      </c>
      <c r="B421" s="12" t="s">
        <v>88</v>
      </c>
      <c r="C421" s="16">
        <v>6510900</v>
      </c>
      <c r="D421" s="13">
        <v>16217000</v>
      </c>
      <c r="E421" s="13">
        <v>16216999.720000001</v>
      </c>
      <c r="F421" s="14">
        <f t="shared" si="14"/>
        <v>99.999998273416793</v>
      </c>
      <c r="G421" s="14">
        <f t="shared" si="15"/>
        <v>249.07462439908463</v>
      </c>
    </row>
    <row r="422" spans="1:7" ht="51" x14ac:dyDescent="0.2">
      <c r="A422" s="11" t="s">
        <v>89</v>
      </c>
      <c r="B422" s="12" t="s">
        <v>90</v>
      </c>
      <c r="C422" s="16">
        <v>42850</v>
      </c>
      <c r="D422" s="13">
        <v>0</v>
      </c>
      <c r="E422" s="13">
        <v>18405</v>
      </c>
      <c r="F422" s="14" t="str">
        <f t="shared" si="14"/>
        <v>-</v>
      </c>
      <c r="G422" s="14">
        <f t="shared" si="15"/>
        <v>42.952158693115521</v>
      </c>
    </row>
    <row r="423" spans="1:7" ht="114.75" x14ac:dyDescent="0.2">
      <c r="A423" s="11" t="s">
        <v>91</v>
      </c>
      <c r="B423" s="12" t="s">
        <v>92</v>
      </c>
      <c r="C423" s="16">
        <v>1000000</v>
      </c>
      <c r="D423" s="13">
        <v>20343800</v>
      </c>
      <c r="E423" s="13">
        <v>1810100</v>
      </c>
      <c r="F423" s="14">
        <f t="shared" si="14"/>
        <v>8.8975510966486109</v>
      </c>
      <c r="G423" s="14">
        <f t="shared" si="15"/>
        <v>181.01</v>
      </c>
    </row>
    <row r="424" spans="1:7" ht="51" x14ac:dyDescent="0.2">
      <c r="A424" s="11" t="s">
        <v>93</v>
      </c>
      <c r="B424" s="12" t="s">
        <v>94</v>
      </c>
      <c r="C424" s="16">
        <v>5962194</v>
      </c>
      <c r="D424" s="13">
        <v>22497000</v>
      </c>
      <c r="E424" s="13">
        <v>17372242.989999998</v>
      </c>
      <c r="F424" s="14">
        <f t="shared" si="14"/>
        <v>77.220264879761729</v>
      </c>
      <c r="G424" s="14">
        <f t="shared" si="15"/>
        <v>291.37332649692371</v>
      </c>
    </row>
    <row r="425" spans="1:7" ht="76.5" x14ac:dyDescent="0.2">
      <c r="A425" s="11" t="s">
        <v>95</v>
      </c>
      <c r="B425" s="12" t="s">
        <v>96</v>
      </c>
      <c r="C425" s="16">
        <v>920800</v>
      </c>
      <c r="D425" s="13">
        <v>6252700</v>
      </c>
      <c r="E425" s="13">
        <v>6252700</v>
      </c>
      <c r="F425" s="14">
        <f t="shared" si="14"/>
        <v>100</v>
      </c>
      <c r="G425" s="14">
        <f t="shared" si="15"/>
        <v>679.05082536924408</v>
      </c>
    </row>
    <row r="426" spans="1:7" ht="51" x14ac:dyDescent="0.2">
      <c r="A426" s="11" t="s">
        <v>97</v>
      </c>
      <c r="B426" s="12" t="s">
        <v>98</v>
      </c>
      <c r="C426" s="16">
        <v>0</v>
      </c>
      <c r="D426" s="13">
        <v>28700630</v>
      </c>
      <c r="E426" s="13">
        <v>979007.67</v>
      </c>
      <c r="F426" s="14">
        <f t="shared" si="14"/>
        <v>3.411101672681053</v>
      </c>
      <c r="G426" s="14" t="str">
        <f t="shared" si="15"/>
        <v>-</v>
      </c>
    </row>
    <row r="427" spans="1:7" x14ac:dyDescent="0.2">
      <c r="A427" s="11" t="s">
        <v>99</v>
      </c>
      <c r="B427" s="12" t="s">
        <v>100</v>
      </c>
      <c r="C427" s="16">
        <v>0</v>
      </c>
      <c r="D427" s="13">
        <v>4880300</v>
      </c>
      <c r="E427" s="13">
        <v>4880299.2</v>
      </c>
      <c r="F427" s="14">
        <f t="shared" si="14"/>
        <v>99.999983607565113</v>
      </c>
      <c r="G427" s="14" t="str">
        <f t="shared" si="15"/>
        <v>-</v>
      </c>
    </row>
    <row r="428" spans="1:7" ht="25.5" x14ac:dyDescent="0.2">
      <c r="A428" s="11" t="s">
        <v>101</v>
      </c>
      <c r="B428" s="12" t="s">
        <v>102</v>
      </c>
      <c r="C428" s="16">
        <v>0</v>
      </c>
      <c r="D428" s="13">
        <v>4880300</v>
      </c>
      <c r="E428" s="13">
        <v>4880299.2</v>
      </c>
      <c r="F428" s="14">
        <f t="shared" si="14"/>
        <v>99.999983607565113</v>
      </c>
      <c r="G428" s="14" t="str">
        <f t="shared" si="15"/>
        <v>-</v>
      </c>
    </row>
    <row r="429" spans="1:7" ht="51" x14ac:dyDescent="0.2">
      <c r="A429" s="11" t="s">
        <v>103</v>
      </c>
      <c r="B429" s="12" t="s">
        <v>104</v>
      </c>
      <c r="C429" s="16">
        <v>163160788</v>
      </c>
      <c r="D429" s="13">
        <v>593147900</v>
      </c>
      <c r="E429" s="13">
        <v>452774874.92000002</v>
      </c>
      <c r="F429" s="14">
        <f t="shared" si="14"/>
        <v>76.334228768238077</v>
      </c>
      <c r="G429" s="14">
        <f t="shared" si="15"/>
        <v>277.50226048185056</v>
      </c>
    </row>
    <row r="430" spans="1:7" ht="51" x14ac:dyDescent="0.2">
      <c r="A430" s="11" t="s">
        <v>105</v>
      </c>
      <c r="B430" s="12" t="s">
        <v>106</v>
      </c>
      <c r="C430" s="16">
        <v>163160788</v>
      </c>
      <c r="D430" s="13">
        <v>593147900</v>
      </c>
      <c r="E430" s="13">
        <v>452774874.92000002</v>
      </c>
      <c r="F430" s="14">
        <f t="shared" si="14"/>
        <v>76.334228768238077</v>
      </c>
      <c r="G430" s="14">
        <f t="shared" si="15"/>
        <v>277.50226048185056</v>
      </c>
    </row>
    <row r="431" spans="1:7" ht="63.75" x14ac:dyDescent="0.2">
      <c r="A431" s="11" t="s">
        <v>107</v>
      </c>
      <c r="B431" s="12" t="s">
        <v>108</v>
      </c>
      <c r="C431" s="16">
        <v>0</v>
      </c>
      <c r="D431" s="13">
        <v>345365178.74000001</v>
      </c>
      <c r="E431" s="13">
        <v>37690785.719999999</v>
      </c>
      <c r="F431" s="14">
        <f t="shared" si="14"/>
        <v>10.913313802366455</v>
      </c>
      <c r="G431" s="14" t="str">
        <f t="shared" si="15"/>
        <v>-</v>
      </c>
    </row>
    <row r="432" spans="1:7" ht="76.5" x14ac:dyDescent="0.2">
      <c r="A432" s="11" t="s">
        <v>109</v>
      </c>
      <c r="B432" s="12" t="s">
        <v>110</v>
      </c>
      <c r="C432" s="16">
        <v>0</v>
      </c>
      <c r="D432" s="13">
        <v>345365178.74000001</v>
      </c>
      <c r="E432" s="13">
        <v>37690785.719999999</v>
      </c>
      <c r="F432" s="14">
        <f t="shared" si="14"/>
        <v>10.913313802366455</v>
      </c>
      <c r="G432" s="14" t="str">
        <f t="shared" si="15"/>
        <v>-</v>
      </c>
    </row>
    <row r="433" spans="1:7" ht="63.75" x14ac:dyDescent="0.2">
      <c r="A433" s="11" t="s">
        <v>111</v>
      </c>
      <c r="B433" s="12" t="s">
        <v>112</v>
      </c>
      <c r="C433" s="16">
        <v>3822258</v>
      </c>
      <c r="D433" s="13">
        <v>0</v>
      </c>
      <c r="E433" s="13">
        <v>0</v>
      </c>
      <c r="F433" s="14" t="str">
        <f t="shared" si="14"/>
        <v>-</v>
      </c>
      <c r="G433" s="14">
        <f t="shared" si="15"/>
        <v>0</v>
      </c>
    </row>
    <row r="434" spans="1:7" ht="51" x14ac:dyDescent="0.2">
      <c r="A434" s="11" t="s">
        <v>113</v>
      </c>
      <c r="B434" s="12" t="s">
        <v>114</v>
      </c>
      <c r="C434" s="16">
        <v>1397900</v>
      </c>
      <c r="D434" s="13">
        <v>0</v>
      </c>
      <c r="E434" s="13">
        <v>0</v>
      </c>
      <c r="F434" s="14" t="str">
        <f t="shared" si="14"/>
        <v>-</v>
      </c>
      <c r="G434" s="14">
        <f t="shared" si="15"/>
        <v>0</v>
      </c>
    </row>
    <row r="435" spans="1:7" ht="63.75" x14ac:dyDescent="0.2">
      <c r="A435" s="11" t="s">
        <v>115</v>
      </c>
      <c r="B435" s="12" t="s">
        <v>116</v>
      </c>
      <c r="C435" s="16">
        <v>1397900</v>
      </c>
      <c r="D435" s="13">
        <v>0</v>
      </c>
      <c r="E435" s="13">
        <v>0</v>
      </c>
      <c r="F435" s="14" t="str">
        <f t="shared" si="14"/>
        <v>-</v>
      </c>
      <c r="G435" s="14">
        <f t="shared" si="15"/>
        <v>0</v>
      </c>
    </row>
    <row r="436" spans="1:7" ht="63.75" x14ac:dyDescent="0.2">
      <c r="A436" s="11" t="s">
        <v>117</v>
      </c>
      <c r="B436" s="12" t="s">
        <v>118</v>
      </c>
      <c r="C436" s="16">
        <v>2047950</v>
      </c>
      <c r="D436" s="13">
        <v>0</v>
      </c>
      <c r="E436" s="13">
        <v>0</v>
      </c>
      <c r="F436" s="14" t="str">
        <f t="shared" si="14"/>
        <v>-</v>
      </c>
      <c r="G436" s="14">
        <f t="shared" si="15"/>
        <v>0</v>
      </c>
    </row>
    <row r="437" spans="1:7" ht="63.75" x14ac:dyDescent="0.2">
      <c r="A437" s="11" t="s">
        <v>119</v>
      </c>
      <c r="B437" s="12" t="s">
        <v>120</v>
      </c>
      <c r="C437" s="16">
        <v>2047950</v>
      </c>
      <c r="D437" s="13">
        <v>0</v>
      </c>
      <c r="E437" s="13">
        <v>0</v>
      </c>
      <c r="F437" s="14" t="str">
        <f t="shared" si="14"/>
        <v>-</v>
      </c>
      <c r="G437" s="14">
        <f t="shared" si="15"/>
        <v>0</v>
      </c>
    </row>
    <row r="438" spans="1:7" ht="25.5" x14ac:dyDescent="0.2">
      <c r="A438" s="11" t="s">
        <v>121</v>
      </c>
      <c r="B438" s="12" t="s">
        <v>122</v>
      </c>
      <c r="C438" s="16">
        <v>25262673</v>
      </c>
      <c r="D438" s="13">
        <v>0</v>
      </c>
      <c r="E438" s="13">
        <v>0</v>
      </c>
      <c r="F438" s="14" t="str">
        <f t="shared" si="14"/>
        <v>-</v>
      </c>
      <c r="G438" s="14">
        <f t="shared" si="15"/>
        <v>0</v>
      </c>
    </row>
    <row r="439" spans="1:7" ht="38.25" x14ac:dyDescent="0.2">
      <c r="A439" s="11" t="s">
        <v>123</v>
      </c>
      <c r="B439" s="12" t="s">
        <v>124</v>
      </c>
      <c r="C439" s="16">
        <v>25262673</v>
      </c>
      <c r="D439" s="13">
        <v>0</v>
      </c>
      <c r="E439" s="13">
        <v>0</v>
      </c>
      <c r="F439" s="14" t="str">
        <f t="shared" si="14"/>
        <v>-</v>
      </c>
      <c r="G439" s="14">
        <f t="shared" si="15"/>
        <v>0</v>
      </c>
    </row>
    <row r="440" spans="1:7" ht="63.75" x14ac:dyDescent="0.2">
      <c r="A440" s="17" t="s">
        <v>125</v>
      </c>
      <c r="B440" s="18" t="s">
        <v>126</v>
      </c>
      <c r="C440" s="16">
        <v>3533144.67</v>
      </c>
      <c r="D440" s="13">
        <v>0</v>
      </c>
      <c r="E440" s="13">
        <v>0</v>
      </c>
      <c r="F440" s="14" t="str">
        <f t="shared" si="14"/>
        <v>-</v>
      </c>
      <c r="G440" s="14">
        <f t="shared" si="15"/>
        <v>0</v>
      </c>
    </row>
    <row r="441" spans="1:7" ht="51" x14ac:dyDescent="0.2">
      <c r="A441" s="11" t="s">
        <v>127</v>
      </c>
      <c r="B441" s="12" t="s">
        <v>128</v>
      </c>
      <c r="C441" s="16">
        <v>235850700</v>
      </c>
      <c r="D441" s="13">
        <v>257354100</v>
      </c>
      <c r="E441" s="13">
        <v>257354100</v>
      </c>
      <c r="F441" s="14">
        <f t="shared" si="14"/>
        <v>100</v>
      </c>
      <c r="G441" s="14">
        <f t="shared" si="15"/>
        <v>109.11737807010962</v>
      </c>
    </row>
    <row r="442" spans="1:7" ht="38.25" x14ac:dyDescent="0.2">
      <c r="A442" s="11" t="s">
        <v>129</v>
      </c>
      <c r="B442" s="12" t="s">
        <v>130</v>
      </c>
      <c r="C442" s="16">
        <v>0</v>
      </c>
      <c r="D442" s="13">
        <v>116417600</v>
      </c>
      <c r="E442" s="13">
        <v>116417600</v>
      </c>
      <c r="F442" s="14">
        <f t="shared" si="14"/>
        <v>100</v>
      </c>
      <c r="G442" s="14" t="str">
        <f t="shared" si="15"/>
        <v>-</v>
      </c>
    </row>
    <row r="443" spans="1:7" ht="51" x14ac:dyDescent="0.2">
      <c r="A443" s="11" t="s">
        <v>131</v>
      </c>
      <c r="B443" s="12" t="s">
        <v>132</v>
      </c>
      <c r="C443" s="16">
        <v>0</v>
      </c>
      <c r="D443" s="13">
        <v>1681370500</v>
      </c>
      <c r="E443" s="13">
        <v>1532398272.74</v>
      </c>
      <c r="F443" s="14">
        <f t="shared" si="14"/>
        <v>91.139833412088535</v>
      </c>
      <c r="G443" s="14" t="str">
        <f t="shared" si="15"/>
        <v>-</v>
      </c>
    </row>
    <row r="444" spans="1:7" ht="51" x14ac:dyDescent="0.2">
      <c r="A444" s="11" t="s">
        <v>133</v>
      </c>
      <c r="B444" s="12" t="s">
        <v>134</v>
      </c>
      <c r="C444" s="16">
        <v>5959831191.6900005</v>
      </c>
      <c r="D444" s="13">
        <v>7857815100</v>
      </c>
      <c r="E444" s="13">
        <v>4664826082.2600002</v>
      </c>
      <c r="F444" s="14">
        <f t="shared" si="14"/>
        <v>59.365434575573047</v>
      </c>
      <c r="G444" s="14">
        <f t="shared" si="15"/>
        <v>78.27111091274412</v>
      </c>
    </row>
    <row r="445" spans="1:7" ht="51" x14ac:dyDescent="0.2">
      <c r="A445" s="11" t="s">
        <v>135</v>
      </c>
      <c r="B445" s="12" t="s">
        <v>136</v>
      </c>
      <c r="C445" s="16">
        <v>197558535.04000002</v>
      </c>
      <c r="D445" s="13">
        <v>111712400</v>
      </c>
      <c r="E445" s="13">
        <v>101039942.52</v>
      </c>
      <c r="F445" s="14">
        <f t="shared" si="14"/>
        <v>90.446488053251031</v>
      </c>
      <c r="G445" s="14">
        <f t="shared" si="15"/>
        <v>51.144306420141383</v>
      </c>
    </row>
    <row r="446" spans="1:7" ht="63.75" x14ac:dyDescent="0.2">
      <c r="A446" s="11" t="s">
        <v>137</v>
      </c>
      <c r="B446" s="12" t="s">
        <v>138</v>
      </c>
      <c r="C446" s="16">
        <v>197558535.04000002</v>
      </c>
      <c r="D446" s="13">
        <v>111712400</v>
      </c>
      <c r="E446" s="13">
        <v>101039942.52</v>
      </c>
      <c r="F446" s="14">
        <f t="shared" si="14"/>
        <v>90.446488053251031</v>
      </c>
      <c r="G446" s="14">
        <f t="shared" si="15"/>
        <v>51.144306420141383</v>
      </c>
    </row>
    <row r="447" spans="1:7" ht="51" x14ac:dyDescent="0.2">
      <c r="A447" s="11" t="s">
        <v>139</v>
      </c>
      <c r="B447" s="12" t="s">
        <v>140</v>
      </c>
      <c r="C447" s="13">
        <v>0</v>
      </c>
      <c r="D447" s="13">
        <v>252824000</v>
      </c>
      <c r="E447" s="13">
        <v>252824000</v>
      </c>
      <c r="F447" s="14">
        <f t="shared" si="14"/>
        <v>100</v>
      </c>
      <c r="G447" s="14" t="str">
        <f t="shared" si="15"/>
        <v>-</v>
      </c>
    </row>
    <row r="448" spans="1:7" ht="51" x14ac:dyDescent="0.2">
      <c r="A448" s="11" t="s">
        <v>141</v>
      </c>
      <c r="B448" s="12" t="s">
        <v>142</v>
      </c>
      <c r="C448" s="13">
        <v>0</v>
      </c>
      <c r="D448" s="13">
        <v>252824000</v>
      </c>
      <c r="E448" s="13">
        <v>252824000</v>
      </c>
      <c r="F448" s="14">
        <f t="shared" si="14"/>
        <v>100</v>
      </c>
      <c r="G448" s="14" t="str">
        <f t="shared" si="15"/>
        <v>-</v>
      </c>
    </row>
    <row r="449" spans="1:7" ht="76.5" x14ac:dyDescent="0.2">
      <c r="A449" s="11" t="s">
        <v>143</v>
      </c>
      <c r="B449" s="12" t="s">
        <v>144</v>
      </c>
      <c r="C449" s="13">
        <v>0</v>
      </c>
      <c r="D449" s="13">
        <v>29885500</v>
      </c>
      <c r="E449" s="13">
        <v>29885499.920000002</v>
      </c>
      <c r="F449" s="14">
        <f t="shared" si="14"/>
        <v>99.999999732311665</v>
      </c>
      <c r="G449" s="14" t="str">
        <f t="shared" si="15"/>
        <v>-</v>
      </c>
    </row>
    <row r="450" spans="1:7" ht="76.5" x14ac:dyDescent="0.2">
      <c r="A450" s="11" t="s">
        <v>145</v>
      </c>
      <c r="B450" s="12" t="s">
        <v>146</v>
      </c>
      <c r="C450" s="13">
        <v>0</v>
      </c>
      <c r="D450" s="13">
        <v>29885500</v>
      </c>
      <c r="E450" s="13">
        <v>29885499.920000002</v>
      </c>
      <c r="F450" s="14">
        <f t="shared" si="14"/>
        <v>99.999999732311665</v>
      </c>
      <c r="G450" s="14" t="str">
        <f t="shared" si="15"/>
        <v>-</v>
      </c>
    </row>
    <row r="451" spans="1:7" ht="25.5" x14ac:dyDescent="0.2">
      <c r="A451" s="11" t="s">
        <v>147</v>
      </c>
      <c r="B451" s="12" t="s">
        <v>148</v>
      </c>
      <c r="C451" s="13">
        <v>0</v>
      </c>
      <c r="D451" s="13">
        <v>5614534</v>
      </c>
      <c r="E451" s="13">
        <v>5614534</v>
      </c>
      <c r="F451" s="14">
        <f t="shared" si="14"/>
        <v>100</v>
      </c>
      <c r="G451" s="14" t="str">
        <f t="shared" si="15"/>
        <v>-</v>
      </c>
    </row>
    <row r="452" spans="1:7" ht="38.25" x14ac:dyDescent="0.2">
      <c r="A452" s="11" t="s">
        <v>149</v>
      </c>
      <c r="B452" s="12" t="s">
        <v>150</v>
      </c>
      <c r="C452" s="13">
        <v>0</v>
      </c>
      <c r="D452" s="13">
        <v>5614534</v>
      </c>
      <c r="E452" s="13">
        <v>5614534</v>
      </c>
      <c r="F452" s="14">
        <f t="shared" si="14"/>
        <v>100</v>
      </c>
      <c r="G452" s="14" t="str">
        <f t="shared" si="15"/>
        <v>-</v>
      </c>
    </row>
    <row r="453" spans="1:7" ht="25.5" x14ac:dyDescent="0.2">
      <c r="A453" s="17" t="s">
        <v>151</v>
      </c>
      <c r="B453" s="18" t="s">
        <v>152</v>
      </c>
      <c r="C453" s="16">
        <v>4301946110.8599997</v>
      </c>
      <c r="D453" s="16">
        <v>6497626500</v>
      </c>
      <c r="E453" s="16">
        <v>3950750748.04</v>
      </c>
      <c r="F453" s="14">
        <f t="shared" si="14"/>
        <v>60.802983182243544</v>
      </c>
      <c r="G453" s="14">
        <f t="shared" si="15"/>
        <v>91.836360712807902</v>
      </c>
    </row>
    <row r="454" spans="1:7" ht="38.25" x14ac:dyDescent="0.2">
      <c r="A454" s="11" t="s">
        <v>153</v>
      </c>
      <c r="B454" s="12" t="s">
        <v>154</v>
      </c>
      <c r="C454" s="13">
        <v>16485150</v>
      </c>
      <c r="D454" s="13">
        <v>22517800</v>
      </c>
      <c r="E454" s="13">
        <v>16888350</v>
      </c>
      <c r="F454" s="14">
        <f t="shared" si="14"/>
        <v>75</v>
      </c>
      <c r="G454" s="14">
        <f t="shared" si="15"/>
        <v>102.4458376174921</v>
      </c>
    </row>
    <row r="455" spans="1:7" ht="51" x14ac:dyDescent="0.2">
      <c r="A455" s="11" t="s">
        <v>155</v>
      </c>
      <c r="B455" s="12" t="s">
        <v>156</v>
      </c>
      <c r="C455" s="13">
        <v>16485150</v>
      </c>
      <c r="D455" s="13">
        <v>22517800</v>
      </c>
      <c r="E455" s="13">
        <v>16888350</v>
      </c>
      <c r="F455" s="14">
        <f t="shared" si="14"/>
        <v>75</v>
      </c>
      <c r="G455" s="14">
        <f t="shared" si="15"/>
        <v>102.4458376174921</v>
      </c>
    </row>
    <row r="456" spans="1:7" ht="25.5" x14ac:dyDescent="0.2">
      <c r="A456" s="11" t="s">
        <v>157</v>
      </c>
      <c r="B456" s="12" t="s">
        <v>158</v>
      </c>
      <c r="C456" s="13">
        <v>580445.52</v>
      </c>
      <c r="D456" s="13">
        <v>7034000</v>
      </c>
      <c r="E456" s="13">
        <v>0</v>
      </c>
      <c r="F456" s="14">
        <f t="shared" ref="F456:F519" si="16">IF(D456&lt;&gt;0,(E456/D456*100),("-"))</f>
        <v>0</v>
      </c>
      <c r="G456" s="14">
        <f t="shared" ref="G456:G519" si="17">IF(C456&lt;&gt;0,(E456/C456*100),("-"))</f>
        <v>0</v>
      </c>
    </row>
    <row r="457" spans="1:7" ht="38.25" x14ac:dyDescent="0.2">
      <c r="A457" s="11" t="s">
        <v>159</v>
      </c>
      <c r="B457" s="12" t="s">
        <v>160</v>
      </c>
      <c r="C457" s="13">
        <v>580445.52</v>
      </c>
      <c r="D457" s="13">
        <v>7034000</v>
      </c>
      <c r="E457" s="13">
        <v>0</v>
      </c>
      <c r="F457" s="14">
        <f t="shared" si="16"/>
        <v>0</v>
      </c>
      <c r="G457" s="14">
        <f t="shared" si="17"/>
        <v>0</v>
      </c>
    </row>
    <row r="458" spans="1:7" ht="25.5" x14ac:dyDescent="0.2">
      <c r="A458" s="11" t="s">
        <v>161</v>
      </c>
      <c r="B458" s="12" t="s">
        <v>162</v>
      </c>
      <c r="C458" s="13">
        <v>151626049.55000001</v>
      </c>
      <c r="D458" s="13">
        <v>225268600</v>
      </c>
      <c r="E458" s="13">
        <v>148492982.24000001</v>
      </c>
      <c r="F458" s="14">
        <f t="shared" si="16"/>
        <v>65.918189325986859</v>
      </c>
      <c r="G458" s="14">
        <f t="shared" si="17"/>
        <v>97.933687965030799</v>
      </c>
    </row>
    <row r="459" spans="1:7" ht="38.25" x14ac:dyDescent="0.2">
      <c r="A459" s="11" t="s">
        <v>163</v>
      </c>
      <c r="B459" s="12" t="s">
        <v>164</v>
      </c>
      <c r="C459" s="13">
        <v>151626049.55000001</v>
      </c>
      <c r="D459" s="13">
        <v>225268600</v>
      </c>
      <c r="E459" s="13">
        <v>148492982.24000001</v>
      </c>
      <c r="F459" s="14">
        <f t="shared" si="16"/>
        <v>65.918189325986859</v>
      </c>
      <c r="G459" s="14">
        <f t="shared" si="17"/>
        <v>97.933687965030799</v>
      </c>
    </row>
    <row r="460" spans="1:7" ht="51" x14ac:dyDescent="0.2">
      <c r="A460" s="11" t="s">
        <v>165</v>
      </c>
      <c r="B460" s="12" t="s">
        <v>166</v>
      </c>
      <c r="C460" s="13">
        <v>197443516.41</v>
      </c>
      <c r="D460" s="13">
        <v>320828400</v>
      </c>
      <c r="E460" s="13">
        <v>223052317.03999999</v>
      </c>
      <c r="F460" s="14">
        <f t="shared" si="16"/>
        <v>69.523869158715371</v>
      </c>
      <c r="G460" s="14">
        <f t="shared" si="17"/>
        <v>112.97019071359233</v>
      </c>
    </row>
    <row r="461" spans="1:7" ht="89.25" x14ac:dyDescent="0.2">
      <c r="A461" s="11" t="s">
        <v>167</v>
      </c>
      <c r="B461" s="12" t="s">
        <v>168</v>
      </c>
      <c r="C461" s="13">
        <v>155998080</v>
      </c>
      <c r="D461" s="13">
        <v>84906200</v>
      </c>
      <c r="E461" s="13">
        <v>59319684</v>
      </c>
      <c r="F461" s="14">
        <f t="shared" si="16"/>
        <v>69.864961569355359</v>
      </c>
      <c r="G461" s="14">
        <f t="shared" si="17"/>
        <v>38.025906472695048</v>
      </c>
    </row>
    <row r="462" spans="1:7" ht="102" x14ac:dyDescent="0.2">
      <c r="A462" s="11" t="s">
        <v>169</v>
      </c>
      <c r="B462" s="12" t="s">
        <v>170</v>
      </c>
      <c r="C462" s="13">
        <v>155998080</v>
      </c>
      <c r="D462" s="13">
        <v>84906200</v>
      </c>
      <c r="E462" s="13">
        <v>59319684</v>
      </c>
      <c r="F462" s="14">
        <f t="shared" si="16"/>
        <v>69.864961569355359</v>
      </c>
      <c r="G462" s="14">
        <f t="shared" si="17"/>
        <v>38.025906472695048</v>
      </c>
    </row>
    <row r="463" spans="1:7" ht="76.5" x14ac:dyDescent="0.2">
      <c r="A463" s="11" t="s">
        <v>171</v>
      </c>
      <c r="B463" s="12" t="s">
        <v>172</v>
      </c>
      <c r="C463" s="13">
        <v>7312410</v>
      </c>
      <c r="D463" s="13">
        <v>9602500</v>
      </c>
      <c r="E463" s="13">
        <v>1549314</v>
      </c>
      <c r="F463" s="14">
        <f t="shared" si="16"/>
        <v>16.134485810986725</v>
      </c>
      <c r="G463" s="14">
        <f t="shared" si="17"/>
        <v>21.187460768747922</v>
      </c>
    </row>
    <row r="464" spans="1:7" ht="89.25" x14ac:dyDescent="0.2">
      <c r="A464" s="11" t="s">
        <v>173</v>
      </c>
      <c r="B464" s="12" t="s">
        <v>174</v>
      </c>
      <c r="C464" s="13">
        <v>7312410</v>
      </c>
      <c r="D464" s="13">
        <v>9602500</v>
      </c>
      <c r="E464" s="13">
        <v>1549314</v>
      </c>
      <c r="F464" s="14">
        <f t="shared" si="16"/>
        <v>16.134485810986725</v>
      </c>
      <c r="G464" s="14">
        <f t="shared" si="17"/>
        <v>21.187460768747922</v>
      </c>
    </row>
    <row r="465" spans="1:7" ht="51" x14ac:dyDescent="0.2">
      <c r="A465" s="11" t="s">
        <v>175</v>
      </c>
      <c r="B465" s="12" t="s">
        <v>176</v>
      </c>
      <c r="C465" s="13">
        <v>2251322415.3099999</v>
      </c>
      <c r="D465" s="13">
        <v>3559447000</v>
      </c>
      <c r="E465" s="13">
        <v>2072484197.3900001</v>
      </c>
      <c r="F465" s="14">
        <f t="shared" si="16"/>
        <v>58.224892726033005</v>
      </c>
      <c r="G465" s="14">
        <f t="shared" si="17"/>
        <v>92.056303588334572</v>
      </c>
    </row>
    <row r="466" spans="1:7" ht="63.75" x14ac:dyDescent="0.2">
      <c r="A466" s="11" t="s">
        <v>177</v>
      </c>
      <c r="B466" s="12" t="s">
        <v>178</v>
      </c>
      <c r="C466" s="13">
        <v>2251322415.3099999</v>
      </c>
      <c r="D466" s="13">
        <v>3559447000</v>
      </c>
      <c r="E466" s="13">
        <v>2072484197.3900001</v>
      </c>
      <c r="F466" s="14">
        <f t="shared" si="16"/>
        <v>58.224892726033005</v>
      </c>
      <c r="G466" s="14">
        <f t="shared" si="17"/>
        <v>92.056303588334572</v>
      </c>
    </row>
    <row r="467" spans="1:7" ht="76.5" x14ac:dyDescent="0.2">
      <c r="A467" s="11" t="s">
        <v>179</v>
      </c>
      <c r="B467" s="12" t="s">
        <v>180</v>
      </c>
      <c r="C467" s="13">
        <v>25174471.530000001</v>
      </c>
      <c r="D467" s="13">
        <v>40547900</v>
      </c>
      <c r="E467" s="13">
        <v>24117573.309999999</v>
      </c>
      <c r="F467" s="14">
        <f t="shared" si="16"/>
        <v>59.479216704194293</v>
      </c>
      <c r="G467" s="14">
        <f t="shared" si="17"/>
        <v>95.801706428115025</v>
      </c>
    </row>
    <row r="468" spans="1:7" ht="63.75" x14ac:dyDescent="0.2">
      <c r="A468" s="11" t="s">
        <v>181</v>
      </c>
      <c r="B468" s="12" t="s">
        <v>182</v>
      </c>
      <c r="C468" s="13">
        <v>53483950.43</v>
      </c>
      <c r="D468" s="13">
        <v>76780900</v>
      </c>
      <c r="E468" s="13">
        <v>56589603.789999999</v>
      </c>
      <c r="F468" s="14">
        <f t="shared" si="16"/>
        <v>73.702709645237292</v>
      </c>
      <c r="G468" s="14">
        <f t="shared" si="17"/>
        <v>105.80670151518574</v>
      </c>
    </row>
    <row r="469" spans="1:7" ht="76.5" x14ac:dyDescent="0.2">
      <c r="A469" s="11" t="s">
        <v>183</v>
      </c>
      <c r="B469" s="12" t="s">
        <v>184</v>
      </c>
      <c r="C469" s="13">
        <v>53483950.43</v>
      </c>
      <c r="D469" s="13">
        <v>76780900</v>
      </c>
      <c r="E469" s="13">
        <v>56589603.789999999</v>
      </c>
      <c r="F469" s="14">
        <f t="shared" si="16"/>
        <v>73.702709645237292</v>
      </c>
      <c r="G469" s="14">
        <f t="shared" si="17"/>
        <v>105.80670151518574</v>
      </c>
    </row>
    <row r="470" spans="1:7" ht="51" x14ac:dyDescent="0.2">
      <c r="A470" s="11" t="s">
        <v>185</v>
      </c>
      <c r="B470" s="12" t="s">
        <v>186</v>
      </c>
      <c r="C470" s="13">
        <v>38566.11</v>
      </c>
      <c r="D470" s="13">
        <v>100900</v>
      </c>
      <c r="E470" s="13">
        <v>33068.79</v>
      </c>
      <c r="F470" s="14">
        <f t="shared" si="16"/>
        <v>32.773825569871164</v>
      </c>
      <c r="G470" s="14">
        <f t="shared" si="17"/>
        <v>85.74572338252419</v>
      </c>
    </row>
    <row r="471" spans="1:7" ht="63.75" x14ac:dyDescent="0.2">
      <c r="A471" s="11" t="s">
        <v>187</v>
      </c>
      <c r="B471" s="12" t="s">
        <v>188</v>
      </c>
      <c r="C471" s="13">
        <v>38566.11</v>
      </c>
      <c r="D471" s="13">
        <v>100900</v>
      </c>
      <c r="E471" s="13">
        <v>33068.79</v>
      </c>
      <c r="F471" s="14">
        <f t="shared" si="16"/>
        <v>32.773825569871164</v>
      </c>
      <c r="G471" s="14">
        <f t="shared" si="17"/>
        <v>85.74572338252419</v>
      </c>
    </row>
    <row r="472" spans="1:7" ht="25.5" x14ac:dyDescent="0.2">
      <c r="A472" s="11" t="s">
        <v>189</v>
      </c>
      <c r="B472" s="12" t="s">
        <v>190</v>
      </c>
      <c r="C472" s="13">
        <v>539521290.55999994</v>
      </c>
      <c r="D472" s="13">
        <v>959599100</v>
      </c>
      <c r="E472" s="13">
        <v>539333437.44000006</v>
      </c>
      <c r="F472" s="14">
        <f t="shared" si="16"/>
        <v>56.204037440218535</v>
      </c>
      <c r="G472" s="14">
        <f t="shared" si="17"/>
        <v>99.965181518637593</v>
      </c>
    </row>
    <row r="473" spans="1:7" ht="38.25" x14ac:dyDescent="0.2">
      <c r="A473" s="11" t="s">
        <v>191</v>
      </c>
      <c r="B473" s="12" t="s">
        <v>192</v>
      </c>
      <c r="C473" s="13">
        <v>539521290.55999994</v>
      </c>
      <c r="D473" s="13">
        <v>959599100</v>
      </c>
      <c r="E473" s="13">
        <v>539333437.44000006</v>
      </c>
      <c r="F473" s="14">
        <f t="shared" si="16"/>
        <v>56.204037440218535</v>
      </c>
      <c r="G473" s="14">
        <f t="shared" si="17"/>
        <v>99.965181518637593</v>
      </c>
    </row>
    <row r="474" spans="1:7" ht="38.25" x14ac:dyDescent="0.2">
      <c r="A474" s="11" t="s">
        <v>193</v>
      </c>
      <c r="B474" s="12" t="s">
        <v>194</v>
      </c>
      <c r="C474" s="13">
        <v>5747802.8899999997</v>
      </c>
      <c r="D474" s="13">
        <v>8566900</v>
      </c>
      <c r="E474" s="13">
        <v>5489414.5099999998</v>
      </c>
      <c r="F474" s="14">
        <f t="shared" si="16"/>
        <v>64.077023310649125</v>
      </c>
      <c r="G474" s="14">
        <f t="shared" si="17"/>
        <v>95.504571312813411</v>
      </c>
    </row>
    <row r="475" spans="1:7" ht="51" x14ac:dyDescent="0.2">
      <c r="A475" s="11" t="s">
        <v>195</v>
      </c>
      <c r="B475" s="12" t="s">
        <v>196</v>
      </c>
      <c r="C475" s="13">
        <v>5747802.8899999997</v>
      </c>
      <c r="D475" s="13">
        <v>8566900</v>
      </c>
      <c r="E475" s="13">
        <v>5489414.5099999998</v>
      </c>
      <c r="F475" s="14">
        <f t="shared" si="16"/>
        <v>64.077023310649125</v>
      </c>
      <c r="G475" s="14">
        <f t="shared" si="17"/>
        <v>95.504571312813411</v>
      </c>
    </row>
    <row r="476" spans="1:7" ht="63.75" x14ac:dyDescent="0.2">
      <c r="A476" s="11" t="s">
        <v>197</v>
      </c>
      <c r="B476" s="12" t="s">
        <v>198</v>
      </c>
      <c r="C476" s="13">
        <v>5188762.75</v>
      </c>
      <c r="D476" s="13">
        <v>7635700</v>
      </c>
      <c r="E476" s="13">
        <v>5694111.29</v>
      </c>
      <c r="F476" s="14">
        <f t="shared" si="16"/>
        <v>74.57222376468431</v>
      </c>
      <c r="G476" s="14">
        <f t="shared" si="17"/>
        <v>109.73928784853383</v>
      </c>
    </row>
    <row r="477" spans="1:7" ht="76.5" x14ac:dyDescent="0.2">
      <c r="A477" s="11" t="s">
        <v>199</v>
      </c>
      <c r="B477" s="12" t="s">
        <v>200</v>
      </c>
      <c r="C477" s="13">
        <v>5188762.75</v>
      </c>
      <c r="D477" s="13">
        <v>7635700</v>
      </c>
      <c r="E477" s="13">
        <v>5694111.29</v>
      </c>
      <c r="F477" s="14">
        <f t="shared" si="16"/>
        <v>74.57222376468431</v>
      </c>
      <c r="G477" s="14">
        <f t="shared" si="17"/>
        <v>109.73928784853383</v>
      </c>
    </row>
    <row r="478" spans="1:7" ht="51" x14ac:dyDescent="0.2">
      <c r="A478" s="11" t="s">
        <v>201</v>
      </c>
      <c r="B478" s="12" t="s">
        <v>202</v>
      </c>
      <c r="C478" s="13">
        <v>77265.75</v>
      </c>
      <c r="D478" s="13">
        <v>215500</v>
      </c>
      <c r="E478" s="13">
        <v>66941.38</v>
      </c>
      <c r="F478" s="14">
        <f t="shared" si="16"/>
        <v>31.063285382830628</v>
      </c>
      <c r="G478" s="14">
        <f t="shared" si="17"/>
        <v>86.637844064155217</v>
      </c>
    </row>
    <row r="479" spans="1:7" ht="63.75" x14ac:dyDescent="0.2">
      <c r="A479" s="11" t="s">
        <v>203</v>
      </c>
      <c r="B479" s="12" t="s">
        <v>204</v>
      </c>
      <c r="C479" s="13">
        <v>77265.75</v>
      </c>
      <c r="D479" s="13">
        <v>215500</v>
      </c>
      <c r="E479" s="13">
        <v>66941.38</v>
      </c>
      <c r="F479" s="14">
        <f t="shared" si="16"/>
        <v>31.063285382830628</v>
      </c>
      <c r="G479" s="14">
        <f t="shared" si="17"/>
        <v>86.637844064155217</v>
      </c>
    </row>
    <row r="480" spans="1:7" ht="38.25" x14ac:dyDescent="0.2">
      <c r="A480" s="11" t="s">
        <v>205</v>
      </c>
      <c r="B480" s="12" t="s">
        <v>206</v>
      </c>
      <c r="C480" s="13">
        <v>294364188.64999998</v>
      </c>
      <c r="D480" s="13">
        <v>333197800</v>
      </c>
      <c r="E480" s="13">
        <v>240997855.53</v>
      </c>
      <c r="F480" s="14">
        <f t="shared" si="16"/>
        <v>72.328765535066566</v>
      </c>
      <c r="G480" s="14">
        <f t="shared" si="17"/>
        <v>81.870643516541094</v>
      </c>
    </row>
    <row r="481" spans="1:7" ht="51" x14ac:dyDescent="0.2">
      <c r="A481" s="11" t="s">
        <v>207</v>
      </c>
      <c r="B481" s="12" t="s">
        <v>208</v>
      </c>
      <c r="C481" s="13">
        <v>294364188.64999998</v>
      </c>
      <c r="D481" s="13">
        <v>333197800</v>
      </c>
      <c r="E481" s="13">
        <v>240997855.53</v>
      </c>
      <c r="F481" s="14">
        <f t="shared" si="16"/>
        <v>72.328765535066566</v>
      </c>
      <c r="G481" s="14">
        <f t="shared" si="17"/>
        <v>81.870643516541094</v>
      </c>
    </row>
    <row r="482" spans="1:7" ht="89.25" x14ac:dyDescent="0.2">
      <c r="A482" s="11" t="s">
        <v>209</v>
      </c>
      <c r="B482" s="12" t="s">
        <v>210</v>
      </c>
      <c r="C482" s="13">
        <v>371712971.75</v>
      </c>
      <c r="D482" s="13">
        <v>504144400</v>
      </c>
      <c r="E482" s="13">
        <v>353034494.99000001</v>
      </c>
      <c r="F482" s="14">
        <f t="shared" si="16"/>
        <v>70.026463646129955</v>
      </c>
      <c r="G482" s="14">
        <f t="shared" si="17"/>
        <v>94.975026921427315</v>
      </c>
    </row>
    <row r="483" spans="1:7" ht="102" x14ac:dyDescent="0.2">
      <c r="A483" s="11" t="s">
        <v>211</v>
      </c>
      <c r="B483" s="12" t="s">
        <v>212</v>
      </c>
      <c r="C483" s="13">
        <v>371712971.75</v>
      </c>
      <c r="D483" s="13">
        <v>504144400</v>
      </c>
      <c r="E483" s="13">
        <v>353034494.99000001</v>
      </c>
      <c r="F483" s="14">
        <f t="shared" si="16"/>
        <v>70.026463646129955</v>
      </c>
      <c r="G483" s="14">
        <f t="shared" si="17"/>
        <v>94.975026921427315</v>
      </c>
    </row>
    <row r="484" spans="1:7" ht="102" x14ac:dyDescent="0.2">
      <c r="A484" s="11" t="s">
        <v>213</v>
      </c>
      <c r="B484" s="12" t="s">
        <v>214</v>
      </c>
      <c r="C484" s="13">
        <v>151276300</v>
      </c>
      <c r="D484" s="13">
        <v>209662100</v>
      </c>
      <c r="E484" s="13">
        <v>142966010.52000001</v>
      </c>
      <c r="F484" s="14">
        <f t="shared" si="16"/>
        <v>68.188771609174964</v>
      </c>
      <c r="G484" s="14">
        <f t="shared" si="17"/>
        <v>94.506548957106972</v>
      </c>
    </row>
    <row r="485" spans="1:7" ht="102" x14ac:dyDescent="0.2">
      <c r="A485" s="11" t="s">
        <v>215</v>
      </c>
      <c r="B485" s="12" t="s">
        <v>216</v>
      </c>
      <c r="C485" s="13">
        <v>151276300</v>
      </c>
      <c r="D485" s="13">
        <v>209662100</v>
      </c>
      <c r="E485" s="13">
        <v>142966010.52000001</v>
      </c>
      <c r="F485" s="14">
        <f t="shared" si="16"/>
        <v>68.188771609174964</v>
      </c>
      <c r="G485" s="14">
        <f t="shared" si="17"/>
        <v>94.506548957106972</v>
      </c>
    </row>
    <row r="486" spans="1:7" ht="38.25" x14ac:dyDescent="0.2">
      <c r="A486" s="11" t="s">
        <v>217</v>
      </c>
      <c r="B486" s="12" t="s">
        <v>218</v>
      </c>
      <c r="C486" s="13">
        <v>3786000</v>
      </c>
      <c r="D486" s="13">
        <v>8481800</v>
      </c>
      <c r="E486" s="13">
        <v>2851491</v>
      </c>
      <c r="F486" s="14">
        <f t="shared" si="16"/>
        <v>33.618937018085781</v>
      </c>
      <c r="G486" s="14">
        <f t="shared" si="17"/>
        <v>75.316719492868472</v>
      </c>
    </row>
    <row r="487" spans="1:7" ht="51" x14ac:dyDescent="0.2">
      <c r="A487" s="11" t="s">
        <v>219</v>
      </c>
      <c r="B487" s="12" t="s">
        <v>220</v>
      </c>
      <c r="C487" s="13">
        <v>3786000</v>
      </c>
      <c r="D487" s="13">
        <v>8481800</v>
      </c>
      <c r="E487" s="13">
        <v>2851491</v>
      </c>
      <c r="F487" s="14">
        <f t="shared" si="16"/>
        <v>33.618937018085781</v>
      </c>
      <c r="G487" s="14">
        <f t="shared" si="17"/>
        <v>75.316719492868472</v>
      </c>
    </row>
    <row r="488" spans="1:7" ht="25.5" x14ac:dyDescent="0.2">
      <c r="A488" s="11" t="s">
        <v>221</v>
      </c>
      <c r="B488" s="12" t="s">
        <v>222</v>
      </c>
      <c r="C488" s="13">
        <v>55446875.420000002</v>
      </c>
      <c r="D488" s="13">
        <v>119089000</v>
      </c>
      <c r="E488" s="13">
        <v>57789900.82</v>
      </c>
      <c r="F488" s="14">
        <f t="shared" si="16"/>
        <v>48.526648825668204</v>
      </c>
      <c r="G488" s="14">
        <f t="shared" si="17"/>
        <v>104.22571223761845</v>
      </c>
    </row>
    <row r="489" spans="1:7" ht="51" x14ac:dyDescent="0.2">
      <c r="A489" s="11" t="s">
        <v>407</v>
      </c>
      <c r="B489" s="18" t="s">
        <v>223</v>
      </c>
      <c r="C489" s="16">
        <v>195400</v>
      </c>
      <c r="D489" s="16">
        <v>0</v>
      </c>
      <c r="E489" s="16">
        <v>0</v>
      </c>
      <c r="F489" s="14" t="str">
        <f t="shared" si="16"/>
        <v>-</v>
      </c>
      <c r="G489" s="14">
        <f t="shared" si="17"/>
        <v>0</v>
      </c>
    </row>
    <row r="490" spans="1:7" ht="51" x14ac:dyDescent="0.2">
      <c r="A490" s="11" t="s">
        <v>408</v>
      </c>
      <c r="B490" s="18" t="s">
        <v>223</v>
      </c>
      <c r="C490" s="16">
        <v>195400</v>
      </c>
      <c r="D490" s="16">
        <v>0</v>
      </c>
      <c r="E490" s="16">
        <v>0</v>
      </c>
      <c r="F490" s="14" t="str">
        <f t="shared" si="16"/>
        <v>-</v>
      </c>
      <c r="G490" s="14">
        <f t="shared" si="17"/>
        <v>0</v>
      </c>
    </row>
    <row r="491" spans="1:7" ht="25.5" x14ac:dyDescent="0.2">
      <c r="A491" s="11" t="s">
        <v>409</v>
      </c>
      <c r="B491" s="18" t="s">
        <v>223</v>
      </c>
      <c r="C491" s="13">
        <v>15164198.23</v>
      </c>
      <c r="D491" s="16">
        <v>0</v>
      </c>
      <c r="E491" s="16">
        <v>0</v>
      </c>
      <c r="F491" s="14" t="str">
        <f t="shared" si="16"/>
        <v>-</v>
      </c>
      <c r="G491" s="14">
        <f t="shared" si="17"/>
        <v>0</v>
      </c>
    </row>
    <row r="492" spans="1:7" ht="38.25" x14ac:dyDescent="0.2">
      <c r="A492" s="11" t="s">
        <v>410</v>
      </c>
      <c r="B492" s="18" t="s">
        <v>223</v>
      </c>
      <c r="C492" s="13">
        <v>15164198.23</v>
      </c>
      <c r="D492" s="16">
        <v>0</v>
      </c>
      <c r="E492" s="16">
        <v>0</v>
      </c>
      <c r="F492" s="14" t="str">
        <f t="shared" si="16"/>
        <v>-</v>
      </c>
      <c r="G492" s="14">
        <f t="shared" si="17"/>
        <v>0</v>
      </c>
    </row>
    <row r="493" spans="1:7" x14ac:dyDescent="0.2">
      <c r="A493" s="17" t="s">
        <v>224</v>
      </c>
      <c r="B493" s="18" t="s">
        <v>225</v>
      </c>
      <c r="C493" s="16">
        <v>512162562.41000003</v>
      </c>
      <c r="D493" s="16">
        <v>332437984</v>
      </c>
      <c r="E493" s="16">
        <v>314292419.24000001</v>
      </c>
      <c r="F493" s="14">
        <f t="shared" si="16"/>
        <v>94.541669233561478</v>
      </c>
      <c r="G493" s="14">
        <f t="shared" si="17"/>
        <v>61.365754216998084</v>
      </c>
    </row>
    <row r="494" spans="1:7" ht="76.5" x14ac:dyDescent="0.2">
      <c r="A494" s="11" t="s">
        <v>226</v>
      </c>
      <c r="B494" s="12" t="s">
        <v>227</v>
      </c>
      <c r="C494" s="13">
        <v>52502000</v>
      </c>
      <c r="D494" s="16">
        <v>0</v>
      </c>
      <c r="E494" s="16">
        <v>0</v>
      </c>
      <c r="F494" s="14" t="str">
        <f t="shared" si="16"/>
        <v>-</v>
      </c>
      <c r="G494" s="14">
        <f t="shared" si="17"/>
        <v>0</v>
      </c>
    </row>
    <row r="495" spans="1:7" ht="114.75" x14ac:dyDescent="0.2">
      <c r="A495" s="11" t="s">
        <v>228</v>
      </c>
      <c r="B495" s="12" t="s">
        <v>229</v>
      </c>
      <c r="C495" s="13">
        <v>5713133.29</v>
      </c>
      <c r="D495" s="16">
        <v>0</v>
      </c>
      <c r="E495" s="16">
        <v>0</v>
      </c>
      <c r="F495" s="14" t="str">
        <f t="shared" si="16"/>
        <v>-</v>
      </c>
      <c r="G495" s="14">
        <f t="shared" si="17"/>
        <v>0</v>
      </c>
    </row>
    <row r="496" spans="1:7" ht="127.5" x14ac:dyDescent="0.2">
      <c r="A496" s="11" t="s">
        <v>230</v>
      </c>
      <c r="B496" s="12" t="s">
        <v>231</v>
      </c>
      <c r="C496" s="13">
        <v>5713133.29</v>
      </c>
      <c r="D496" s="16">
        <v>0</v>
      </c>
      <c r="E496" s="16">
        <v>0</v>
      </c>
      <c r="F496" s="14" t="str">
        <f t="shared" si="16"/>
        <v>-</v>
      </c>
      <c r="G496" s="14">
        <f t="shared" si="17"/>
        <v>0</v>
      </c>
    </row>
    <row r="497" spans="1:7" ht="38.25" x14ac:dyDescent="0.2">
      <c r="A497" s="11" t="s">
        <v>232</v>
      </c>
      <c r="B497" s="12" t="s">
        <v>233</v>
      </c>
      <c r="C497" s="13">
        <v>8200000</v>
      </c>
      <c r="D497" s="13">
        <v>15600000</v>
      </c>
      <c r="E497" s="13">
        <v>8700000</v>
      </c>
      <c r="F497" s="14">
        <f t="shared" si="16"/>
        <v>55.769230769230774</v>
      </c>
      <c r="G497" s="14">
        <f t="shared" si="17"/>
        <v>106.09756097560977</v>
      </c>
    </row>
    <row r="498" spans="1:7" ht="51" x14ac:dyDescent="0.2">
      <c r="A498" s="11" t="s">
        <v>234</v>
      </c>
      <c r="B498" s="12" t="s">
        <v>235</v>
      </c>
      <c r="C498" s="13">
        <v>2667075.87</v>
      </c>
      <c r="D498" s="13">
        <v>7783200</v>
      </c>
      <c r="E498" s="13">
        <v>3862735.58</v>
      </c>
      <c r="F498" s="14">
        <f t="shared" si="16"/>
        <v>49.62914456778703</v>
      </c>
      <c r="G498" s="14">
        <f t="shared" si="17"/>
        <v>144.83035985024301</v>
      </c>
    </row>
    <row r="499" spans="1:7" ht="51" x14ac:dyDescent="0.2">
      <c r="A499" s="11" t="s">
        <v>236</v>
      </c>
      <c r="B499" s="12" t="s">
        <v>237</v>
      </c>
      <c r="C499" s="13">
        <v>2667075.87</v>
      </c>
      <c r="D499" s="13">
        <v>7783200</v>
      </c>
      <c r="E499" s="13">
        <v>3862735.58</v>
      </c>
      <c r="F499" s="14">
        <f t="shared" si="16"/>
        <v>49.62914456778703</v>
      </c>
      <c r="G499" s="14">
        <f t="shared" si="17"/>
        <v>144.83035985024301</v>
      </c>
    </row>
    <row r="500" spans="1:7" ht="38.25" x14ac:dyDescent="0.2">
      <c r="A500" s="11" t="s">
        <v>238</v>
      </c>
      <c r="B500" s="12" t="s">
        <v>239</v>
      </c>
      <c r="C500" s="13">
        <v>1859420.93</v>
      </c>
      <c r="D500" s="13">
        <v>3093584</v>
      </c>
      <c r="E500" s="13">
        <v>1986649.52</v>
      </c>
      <c r="F500" s="14">
        <f t="shared" si="16"/>
        <v>64.218379717505641</v>
      </c>
      <c r="G500" s="14">
        <f t="shared" si="17"/>
        <v>106.84237699744511</v>
      </c>
    </row>
    <row r="501" spans="1:7" ht="51" x14ac:dyDescent="0.2">
      <c r="A501" s="11" t="s">
        <v>240</v>
      </c>
      <c r="B501" s="12" t="s">
        <v>241</v>
      </c>
      <c r="C501" s="13">
        <v>1859420.93</v>
      </c>
      <c r="D501" s="13">
        <v>3093584</v>
      </c>
      <c r="E501" s="13">
        <v>1986649.52</v>
      </c>
      <c r="F501" s="14">
        <f t="shared" si="16"/>
        <v>64.218379717505641</v>
      </c>
      <c r="G501" s="14">
        <f t="shared" si="17"/>
        <v>106.84237699744511</v>
      </c>
    </row>
    <row r="502" spans="1:7" ht="51" x14ac:dyDescent="0.2">
      <c r="A502" s="11" t="s">
        <v>242</v>
      </c>
      <c r="B502" s="12" t="s">
        <v>243</v>
      </c>
      <c r="C502" s="13">
        <v>369000</v>
      </c>
      <c r="D502" s="13">
        <v>0</v>
      </c>
      <c r="E502" s="13">
        <v>0</v>
      </c>
      <c r="F502" s="14" t="str">
        <f t="shared" si="16"/>
        <v>-</v>
      </c>
      <c r="G502" s="14">
        <f t="shared" si="17"/>
        <v>0</v>
      </c>
    </row>
    <row r="503" spans="1:7" ht="63.75" x14ac:dyDescent="0.2">
      <c r="A503" s="11" t="s">
        <v>244</v>
      </c>
      <c r="B503" s="12" t="s">
        <v>245</v>
      </c>
      <c r="C503" s="13">
        <v>369000</v>
      </c>
      <c r="D503" s="13">
        <v>0</v>
      </c>
      <c r="E503" s="13">
        <v>0</v>
      </c>
      <c r="F503" s="14" t="str">
        <f t="shared" si="16"/>
        <v>-</v>
      </c>
      <c r="G503" s="14">
        <f t="shared" si="17"/>
        <v>0</v>
      </c>
    </row>
    <row r="504" spans="1:7" ht="76.5" x14ac:dyDescent="0.2">
      <c r="A504" s="11" t="s">
        <v>246</v>
      </c>
      <c r="B504" s="12" t="s">
        <v>247</v>
      </c>
      <c r="C504" s="13">
        <v>1623000</v>
      </c>
      <c r="D504" s="13">
        <v>0</v>
      </c>
      <c r="E504" s="13">
        <v>0</v>
      </c>
      <c r="F504" s="14" t="str">
        <f t="shared" si="16"/>
        <v>-</v>
      </c>
      <c r="G504" s="14">
        <f t="shared" si="17"/>
        <v>0</v>
      </c>
    </row>
    <row r="505" spans="1:7" ht="76.5" x14ac:dyDescent="0.2">
      <c r="A505" s="11" t="s">
        <v>248</v>
      </c>
      <c r="B505" s="12" t="s">
        <v>249</v>
      </c>
      <c r="C505" s="13">
        <v>1623000</v>
      </c>
      <c r="D505" s="13">
        <v>0</v>
      </c>
      <c r="E505" s="13">
        <v>0</v>
      </c>
      <c r="F505" s="14" t="str">
        <f t="shared" si="16"/>
        <v>-</v>
      </c>
      <c r="G505" s="14">
        <f t="shared" si="17"/>
        <v>0</v>
      </c>
    </row>
    <row r="506" spans="1:7" ht="51" x14ac:dyDescent="0.2">
      <c r="A506" s="11" t="s">
        <v>250</v>
      </c>
      <c r="B506" s="12" t="s">
        <v>251</v>
      </c>
      <c r="C506" s="13">
        <v>1600000</v>
      </c>
      <c r="D506" s="13">
        <v>0</v>
      </c>
      <c r="E506" s="13">
        <v>0</v>
      </c>
      <c r="F506" s="14" t="str">
        <f t="shared" si="16"/>
        <v>-</v>
      </c>
      <c r="G506" s="14">
        <f t="shared" si="17"/>
        <v>0</v>
      </c>
    </row>
    <row r="507" spans="1:7" ht="63.75" x14ac:dyDescent="0.2">
      <c r="A507" s="11" t="s">
        <v>252</v>
      </c>
      <c r="B507" s="12" t="s">
        <v>253</v>
      </c>
      <c r="C507" s="13">
        <v>1600000</v>
      </c>
      <c r="D507" s="13">
        <v>0</v>
      </c>
      <c r="E507" s="13">
        <v>0</v>
      </c>
      <c r="F507" s="14" t="str">
        <f t="shared" si="16"/>
        <v>-</v>
      </c>
      <c r="G507" s="14">
        <f t="shared" si="17"/>
        <v>0</v>
      </c>
    </row>
    <row r="508" spans="1:7" ht="51" x14ac:dyDescent="0.2">
      <c r="A508" s="11" t="s">
        <v>254</v>
      </c>
      <c r="B508" s="12" t="s">
        <v>255</v>
      </c>
      <c r="C508" s="13">
        <v>500000</v>
      </c>
      <c r="D508" s="13">
        <v>0</v>
      </c>
      <c r="E508" s="13">
        <v>0</v>
      </c>
      <c r="F508" s="14" t="str">
        <f t="shared" si="16"/>
        <v>-</v>
      </c>
      <c r="G508" s="14">
        <f t="shared" si="17"/>
        <v>0</v>
      </c>
    </row>
    <row r="509" spans="1:7" ht="63.75" x14ac:dyDescent="0.2">
      <c r="A509" s="11" t="s">
        <v>256</v>
      </c>
      <c r="B509" s="12" t="s">
        <v>257</v>
      </c>
      <c r="C509" s="13">
        <v>500000</v>
      </c>
      <c r="D509" s="13">
        <v>0</v>
      </c>
      <c r="E509" s="13">
        <v>0</v>
      </c>
      <c r="F509" s="14" t="str">
        <f t="shared" si="16"/>
        <v>-</v>
      </c>
      <c r="G509" s="14">
        <f t="shared" si="17"/>
        <v>0</v>
      </c>
    </row>
    <row r="510" spans="1:7" ht="38.25" x14ac:dyDescent="0.2">
      <c r="A510" s="11" t="s">
        <v>258</v>
      </c>
      <c r="B510" s="12" t="s">
        <v>259</v>
      </c>
      <c r="C510" s="13">
        <v>72785551</v>
      </c>
      <c r="D510" s="13">
        <v>81823000</v>
      </c>
      <c r="E510" s="13">
        <v>80016615.349999994</v>
      </c>
      <c r="F510" s="14">
        <f t="shared" si="16"/>
        <v>97.792326546325597</v>
      </c>
      <c r="G510" s="14">
        <f t="shared" si="17"/>
        <v>109.93475250328186</v>
      </c>
    </row>
    <row r="511" spans="1:7" ht="51" x14ac:dyDescent="0.2">
      <c r="A511" s="11" t="s">
        <v>260</v>
      </c>
      <c r="B511" s="12" t="s">
        <v>261</v>
      </c>
      <c r="C511" s="13">
        <v>72785551</v>
      </c>
      <c r="D511" s="13">
        <v>81823000</v>
      </c>
      <c r="E511" s="13">
        <v>80016615.349999994</v>
      </c>
      <c r="F511" s="14">
        <f t="shared" si="16"/>
        <v>97.792326546325597</v>
      </c>
      <c r="G511" s="14">
        <f t="shared" si="17"/>
        <v>109.93475250328186</v>
      </c>
    </row>
    <row r="512" spans="1:7" ht="140.25" x14ac:dyDescent="0.2">
      <c r="A512" s="11" t="s">
        <v>262</v>
      </c>
      <c r="B512" s="12" t="s">
        <v>263</v>
      </c>
      <c r="C512" s="13">
        <v>19553300</v>
      </c>
      <c r="D512" s="13">
        <v>0</v>
      </c>
      <c r="E512" s="13">
        <v>0</v>
      </c>
      <c r="F512" s="14" t="str">
        <f t="shared" si="16"/>
        <v>-</v>
      </c>
      <c r="G512" s="14">
        <f t="shared" si="17"/>
        <v>0</v>
      </c>
    </row>
    <row r="513" spans="1:7" ht="38.25" x14ac:dyDescent="0.2">
      <c r="A513" s="11" t="s">
        <v>264</v>
      </c>
      <c r="B513" s="12" t="s">
        <v>265</v>
      </c>
      <c r="C513" s="13">
        <v>1600000</v>
      </c>
      <c r="D513" s="13">
        <v>0</v>
      </c>
      <c r="E513" s="13">
        <v>0</v>
      </c>
      <c r="F513" s="14" t="str">
        <f t="shared" si="16"/>
        <v>-</v>
      </c>
      <c r="G513" s="14">
        <f t="shared" si="17"/>
        <v>0</v>
      </c>
    </row>
    <row r="514" spans="1:7" ht="51" x14ac:dyDescent="0.2">
      <c r="A514" s="11" t="s">
        <v>266</v>
      </c>
      <c r="B514" s="12" t="s">
        <v>267</v>
      </c>
      <c r="C514" s="13">
        <v>1600000</v>
      </c>
      <c r="D514" s="13">
        <v>0</v>
      </c>
      <c r="E514" s="13">
        <v>0</v>
      </c>
      <c r="F514" s="14" t="str">
        <f t="shared" si="16"/>
        <v>-</v>
      </c>
      <c r="G514" s="14">
        <f t="shared" si="17"/>
        <v>0</v>
      </c>
    </row>
    <row r="515" spans="1:7" ht="51" x14ac:dyDescent="0.2">
      <c r="A515" s="11" t="s">
        <v>268</v>
      </c>
      <c r="B515" s="12" t="s">
        <v>269</v>
      </c>
      <c r="C515" s="13">
        <v>41109116.659999996</v>
      </c>
      <c r="D515" s="13">
        <v>0</v>
      </c>
      <c r="E515" s="13">
        <v>0</v>
      </c>
      <c r="F515" s="14" t="str">
        <f t="shared" si="16"/>
        <v>-</v>
      </c>
      <c r="G515" s="14">
        <f t="shared" si="17"/>
        <v>0</v>
      </c>
    </row>
    <row r="516" spans="1:7" ht="63.75" x14ac:dyDescent="0.2">
      <c r="A516" s="11" t="s">
        <v>270</v>
      </c>
      <c r="B516" s="12" t="s">
        <v>271</v>
      </c>
      <c r="C516" s="13">
        <v>41109116.659999996</v>
      </c>
      <c r="D516" s="13">
        <v>0</v>
      </c>
      <c r="E516" s="13">
        <v>0</v>
      </c>
      <c r="F516" s="14" t="str">
        <f t="shared" si="16"/>
        <v>-</v>
      </c>
      <c r="G516" s="14">
        <f t="shared" si="17"/>
        <v>0</v>
      </c>
    </row>
    <row r="517" spans="1:7" ht="25.5" x14ac:dyDescent="0.2">
      <c r="A517" s="11" t="s">
        <v>272</v>
      </c>
      <c r="B517" s="12" t="s">
        <v>273</v>
      </c>
      <c r="C517" s="13">
        <v>0</v>
      </c>
      <c r="D517" s="13">
        <v>224138200</v>
      </c>
      <c r="E517" s="13">
        <v>219726418.78999999</v>
      </c>
      <c r="F517" s="14">
        <f t="shared" si="16"/>
        <v>98.031669206766182</v>
      </c>
      <c r="G517" s="14" t="str">
        <f t="shared" si="17"/>
        <v>-</v>
      </c>
    </row>
    <row r="518" spans="1:7" ht="38.25" x14ac:dyDescent="0.2">
      <c r="A518" s="11" t="s">
        <v>274</v>
      </c>
      <c r="B518" s="12" t="s">
        <v>275</v>
      </c>
      <c r="C518" s="13">
        <v>0</v>
      </c>
      <c r="D518" s="13">
        <v>224138200</v>
      </c>
      <c r="E518" s="13">
        <v>219726418.78999999</v>
      </c>
      <c r="F518" s="14">
        <f t="shared" si="16"/>
        <v>98.031669206766182</v>
      </c>
      <c r="G518" s="14" t="str">
        <f t="shared" si="17"/>
        <v>-</v>
      </c>
    </row>
    <row r="519" spans="1:7" ht="102" x14ac:dyDescent="0.2">
      <c r="A519" s="17" t="s">
        <v>276</v>
      </c>
      <c r="B519" s="18" t="s">
        <v>223</v>
      </c>
      <c r="C519" s="16">
        <v>1092000</v>
      </c>
      <c r="D519" s="16">
        <v>0</v>
      </c>
      <c r="E519" s="16">
        <v>0</v>
      </c>
      <c r="F519" s="14" t="str">
        <f t="shared" si="16"/>
        <v>-</v>
      </c>
      <c r="G519" s="14">
        <f t="shared" si="17"/>
        <v>0</v>
      </c>
    </row>
    <row r="520" spans="1:7" ht="102" x14ac:dyDescent="0.2">
      <c r="A520" s="17" t="s">
        <v>277</v>
      </c>
      <c r="B520" s="18" t="s">
        <v>223</v>
      </c>
      <c r="C520" s="16">
        <v>1092000</v>
      </c>
      <c r="D520" s="16">
        <v>0</v>
      </c>
      <c r="E520" s="16">
        <v>0</v>
      </c>
      <c r="F520" s="14" t="str">
        <f t="shared" ref="F520:F583" si="18">IF(D520&lt;&gt;0,(E520/D520*100),("-"))</f>
        <v>-</v>
      </c>
      <c r="G520" s="14">
        <f t="shared" ref="G520:G583" si="19">IF(C520&lt;&gt;0,(E520/C520*100),("-"))</f>
        <v>0</v>
      </c>
    </row>
    <row r="521" spans="1:7" ht="102" x14ac:dyDescent="0.2">
      <c r="A521" s="17" t="s">
        <v>278</v>
      </c>
      <c r="B521" s="18" t="s">
        <v>223</v>
      </c>
      <c r="C521" s="16">
        <v>300408045.66000003</v>
      </c>
      <c r="D521" s="16">
        <v>0</v>
      </c>
      <c r="E521" s="16">
        <v>0</v>
      </c>
      <c r="F521" s="14" t="str">
        <f t="shared" si="18"/>
        <v>-</v>
      </c>
      <c r="G521" s="14">
        <f t="shared" si="19"/>
        <v>0</v>
      </c>
    </row>
    <row r="522" spans="1:7" ht="114.75" x14ac:dyDescent="0.2">
      <c r="A522" s="17" t="s">
        <v>279</v>
      </c>
      <c r="B522" s="18" t="s">
        <v>223</v>
      </c>
      <c r="C522" s="16">
        <v>300408045.66000003</v>
      </c>
      <c r="D522" s="16">
        <v>0</v>
      </c>
      <c r="E522" s="16">
        <v>0</v>
      </c>
      <c r="F522" s="14" t="str">
        <f t="shared" si="18"/>
        <v>-</v>
      </c>
      <c r="G522" s="14">
        <f t="shared" si="19"/>
        <v>0</v>
      </c>
    </row>
    <row r="523" spans="1:7" ht="63.75" x14ac:dyDescent="0.2">
      <c r="A523" s="17" t="s">
        <v>280</v>
      </c>
      <c r="B523" s="18" t="s">
        <v>223</v>
      </c>
      <c r="C523" s="16">
        <v>580919</v>
      </c>
      <c r="D523" s="16">
        <v>0</v>
      </c>
      <c r="E523" s="16">
        <v>0</v>
      </c>
      <c r="F523" s="14" t="str">
        <f t="shared" si="18"/>
        <v>-</v>
      </c>
      <c r="G523" s="14">
        <f t="shared" si="19"/>
        <v>0</v>
      </c>
    </row>
    <row r="524" spans="1:7" ht="76.5" x14ac:dyDescent="0.2">
      <c r="A524" s="17" t="s">
        <v>281</v>
      </c>
      <c r="B524" s="18" t="s">
        <v>223</v>
      </c>
      <c r="C524" s="16">
        <v>580919</v>
      </c>
      <c r="D524" s="16">
        <v>0</v>
      </c>
      <c r="E524" s="16">
        <v>0</v>
      </c>
      <c r="F524" s="14" t="str">
        <f t="shared" si="18"/>
        <v>-</v>
      </c>
      <c r="G524" s="14">
        <f t="shared" si="19"/>
        <v>0</v>
      </c>
    </row>
    <row r="525" spans="1:7" ht="38.25" x14ac:dyDescent="0.2">
      <c r="A525" s="17" t="s">
        <v>282</v>
      </c>
      <c r="B525" s="18" t="s">
        <v>283</v>
      </c>
      <c r="C525" s="16">
        <v>181465884.80000001</v>
      </c>
      <c r="D525" s="16">
        <v>12047000</v>
      </c>
      <c r="E525" s="16">
        <v>11099632.74</v>
      </c>
      <c r="F525" s="14">
        <f t="shared" si="18"/>
        <v>92.13607321324811</v>
      </c>
      <c r="G525" s="14">
        <f t="shared" si="19"/>
        <v>6.1166498332363126</v>
      </c>
    </row>
    <row r="526" spans="1:7" ht="38.25" x14ac:dyDescent="0.2">
      <c r="A526" s="11" t="s">
        <v>284</v>
      </c>
      <c r="B526" s="12" t="s">
        <v>285</v>
      </c>
      <c r="C526" s="13">
        <v>181465884.80000001</v>
      </c>
      <c r="D526" s="13">
        <v>12047000</v>
      </c>
      <c r="E526" s="13">
        <v>11099632.74</v>
      </c>
      <c r="F526" s="14">
        <f t="shared" si="18"/>
        <v>92.13607321324811</v>
      </c>
      <c r="G526" s="14">
        <f t="shared" si="19"/>
        <v>6.1166498332363126</v>
      </c>
    </row>
    <row r="527" spans="1:7" ht="76.5" x14ac:dyDescent="0.2">
      <c r="A527" s="11" t="s">
        <v>286</v>
      </c>
      <c r="B527" s="12" t="s">
        <v>287</v>
      </c>
      <c r="C527" s="13">
        <v>10911168</v>
      </c>
      <c r="D527" s="13">
        <v>0</v>
      </c>
      <c r="E527" s="13">
        <v>0</v>
      </c>
      <c r="F527" s="14" t="str">
        <f t="shared" si="18"/>
        <v>-</v>
      </c>
      <c r="G527" s="14">
        <f t="shared" si="19"/>
        <v>0</v>
      </c>
    </row>
    <row r="528" spans="1:7" ht="114.75" x14ac:dyDescent="0.2">
      <c r="A528" s="11" t="s">
        <v>288</v>
      </c>
      <c r="B528" s="12" t="s">
        <v>289</v>
      </c>
      <c r="C528" s="13">
        <v>170554716.80000001</v>
      </c>
      <c r="D528" s="13">
        <v>12047000</v>
      </c>
      <c r="E528" s="13">
        <v>11099632.74</v>
      </c>
      <c r="F528" s="14">
        <f t="shared" si="18"/>
        <v>92.13607321324811</v>
      </c>
      <c r="G528" s="14">
        <f t="shared" si="19"/>
        <v>6.5079599956276306</v>
      </c>
    </row>
    <row r="529" spans="1:7" ht="25.5" x14ac:dyDescent="0.2">
      <c r="A529" s="19" t="s">
        <v>347</v>
      </c>
      <c r="B529" s="20" t="s">
        <v>348</v>
      </c>
      <c r="C529" s="21">
        <v>1002650</v>
      </c>
      <c r="D529" s="21">
        <v>1630529</v>
      </c>
      <c r="E529" s="21">
        <v>1630529</v>
      </c>
      <c r="F529" s="14">
        <f t="shared" si="18"/>
        <v>100</v>
      </c>
      <c r="G529" s="14">
        <f t="shared" si="19"/>
        <v>162.62195182765672</v>
      </c>
    </row>
    <row r="530" spans="1:7" ht="25.5" x14ac:dyDescent="0.2">
      <c r="A530" s="11" t="s">
        <v>349</v>
      </c>
      <c r="B530" s="12" t="s">
        <v>350</v>
      </c>
      <c r="C530" s="13">
        <v>962650</v>
      </c>
      <c r="D530" s="13">
        <v>770120</v>
      </c>
      <c r="E530" s="13">
        <v>770120</v>
      </c>
      <c r="F530" s="14">
        <f t="shared" si="18"/>
        <v>100</v>
      </c>
      <c r="G530" s="14">
        <f t="shared" si="19"/>
        <v>80</v>
      </c>
    </row>
    <row r="531" spans="1:7" ht="38.25" x14ac:dyDescent="0.2">
      <c r="A531" s="11" t="s">
        <v>351</v>
      </c>
      <c r="B531" s="12" t="s">
        <v>352</v>
      </c>
      <c r="C531" s="13">
        <v>962650</v>
      </c>
      <c r="D531" s="13">
        <v>770120</v>
      </c>
      <c r="E531" s="13">
        <v>770120</v>
      </c>
      <c r="F531" s="14">
        <f t="shared" si="18"/>
        <v>100</v>
      </c>
      <c r="G531" s="14">
        <f t="shared" si="19"/>
        <v>80</v>
      </c>
    </row>
    <row r="532" spans="1:7" ht="25.5" x14ac:dyDescent="0.2">
      <c r="A532" s="17" t="s">
        <v>353</v>
      </c>
      <c r="B532" s="18" t="s">
        <v>354</v>
      </c>
      <c r="C532" s="16">
        <v>40000</v>
      </c>
      <c r="D532" s="16">
        <v>860409</v>
      </c>
      <c r="E532" s="16">
        <v>860409</v>
      </c>
      <c r="F532" s="14">
        <f t="shared" si="18"/>
        <v>100</v>
      </c>
      <c r="G532" s="14">
        <f t="shared" si="19"/>
        <v>2151.0225</v>
      </c>
    </row>
    <row r="533" spans="1:7" ht="38.25" x14ac:dyDescent="0.2">
      <c r="A533" s="11" t="s">
        <v>355</v>
      </c>
      <c r="B533" s="12" t="s">
        <v>356</v>
      </c>
      <c r="C533" s="13">
        <v>0</v>
      </c>
      <c r="D533" s="13">
        <v>860409</v>
      </c>
      <c r="E533" s="13">
        <v>860409</v>
      </c>
      <c r="F533" s="14">
        <f t="shared" si="18"/>
        <v>100</v>
      </c>
      <c r="G533" s="14" t="str">
        <f t="shared" si="19"/>
        <v>-</v>
      </c>
    </row>
    <row r="534" spans="1:7" ht="38.25" x14ac:dyDescent="0.2">
      <c r="A534" s="11" t="s">
        <v>357</v>
      </c>
      <c r="B534" s="12" t="s">
        <v>358</v>
      </c>
      <c r="C534" s="13">
        <v>40000</v>
      </c>
      <c r="D534" s="13">
        <v>0</v>
      </c>
      <c r="E534" s="13">
        <v>0</v>
      </c>
      <c r="F534" s="14" t="str">
        <f t="shared" si="18"/>
        <v>-</v>
      </c>
      <c r="G534" s="14">
        <f t="shared" si="19"/>
        <v>0</v>
      </c>
    </row>
    <row r="535" spans="1:7" x14ac:dyDescent="0.2">
      <c r="A535" s="11" t="s">
        <v>359</v>
      </c>
      <c r="B535" s="12" t="s">
        <v>360</v>
      </c>
      <c r="C535" s="13">
        <v>19087977.359999999</v>
      </c>
      <c r="D535" s="13">
        <v>16012100.66</v>
      </c>
      <c r="E535" s="13">
        <v>15468018.890000001</v>
      </c>
      <c r="F535" s="14">
        <f t="shared" si="18"/>
        <v>96.602058770719722</v>
      </c>
      <c r="G535" s="14">
        <f t="shared" si="19"/>
        <v>81.035400442239421</v>
      </c>
    </row>
    <row r="536" spans="1:7" ht="25.5" x14ac:dyDescent="0.2">
      <c r="A536" s="11" t="s">
        <v>361</v>
      </c>
      <c r="B536" s="12" t="s">
        <v>362</v>
      </c>
      <c r="C536" s="13">
        <v>0</v>
      </c>
      <c r="D536" s="13">
        <v>2423654.39</v>
      </c>
      <c r="E536" s="13">
        <v>2429843.84</v>
      </c>
      <c r="F536" s="14">
        <f t="shared" si="18"/>
        <v>100.25537675773977</v>
      </c>
      <c r="G536" s="14" t="str">
        <f t="shared" si="19"/>
        <v>-</v>
      </c>
    </row>
    <row r="537" spans="1:7" ht="25.5" x14ac:dyDescent="0.2">
      <c r="A537" s="11" t="s">
        <v>361</v>
      </c>
      <c r="B537" s="12" t="s">
        <v>363</v>
      </c>
      <c r="C537" s="13">
        <v>0</v>
      </c>
      <c r="D537" s="13">
        <v>2423654.39</v>
      </c>
      <c r="E537" s="13">
        <v>2429843.84</v>
      </c>
      <c r="F537" s="14">
        <f t="shared" si="18"/>
        <v>100.25537675773977</v>
      </c>
      <c r="G537" s="14" t="str">
        <f t="shared" si="19"/>
        <v>-</v>
      </c>
    </row>
    <row r="538" spans="1:7" ht="25.5" x14ac:dyDescent="0.2">
      <c r="A538" s="11" t="s">
        <v>364</v>
      </c>
      <c r="B538" s="12" t="s">
        <v>365</v>
      </c>
      <c r="C538" s="13">
        <v>14195572.77</v>
      </c>
      <c r="D538" s="13">
        <v>8450096</v>
      </c>
      <c r="E538" s="13">
        <v>7016958.5800000001</v>
      </c>
      <c r="F538" s="14">
        <f t="shared" si="18"/>
        <v>83.039986527963705</v>
      </c>
      <c r="G538" s="14">
        <f t="shared" si="19"/>
        <v>49.430612583869696</v>
      </c>
    </row>
    <row r="539" spans="1:7" ht="25.5" x14ac:dyDescent="0.2">
      <c r="A539" s="11" t="s">
        <v>366</v>
      </c>
      <c r="B539" s="12" t="s">
        <v>367</v>
      </c>
      <c r="C539" s="13">
        <v>3809293.39</v>
      </c>
      <c r="D539" s="13">
        <v>2917600</v>
      </c>
      <c r="E539" s="13">
        <v>3443388.64</v>
      </c>
      <c r="F539" s="14">
        <f t="shared" si="18"/>
        <v>118.02127227858514</v>
      </c>
      <c r="G539" s="14">
        <f t="shared" si="19"/>
        <v>90.394419317751741</v>
      </c>
    </row>
    <row r="540" spans="1:7" ht="25.5" x14ac:dyDescent="0.2">
      <c r="A540" s="11" t="s">
        <v>368</v>
      </c>
      <c r="B540" s="12" t="s">
        <v>369</v>
      </c>
      <c r="C540" s="13">
        <v>1083111.2</v>
      </c>
      <c r="D540" s="13">
        <v>2220750.27</v>
      </c>
      <c r="E540" s="13">
        <v>2577827.83</v>
      </c>
      <c r="F540" s="14">
        <f t="shared" si="18"/>
        <v>116.07914067708298</v>
      </c>
      <c r="G540" s="14">
        <f t="shared" si="19"/>
        <v>238.00213957717364</v>
      </c>
    </row>
    <row r="541" spans="1:7" ht="76.5" x14ac:dyDescent="0.2">
      <c r="A541" s="11" t="s">
        <v>370</v>
      </c>
      <c r="B541" s="12" t="s">
        <v>371</v>
      </c>
      <c r="C541" s="13">
        <v>1278805</v>
      </c>
      <c r="D541" s="13">
        <v>2403878</v>
      </c>
      <c r="E541" s="13">
        <v>1151853.31</v>
      </c>
      <c r="F541" s="14">
        <f t="shared" si="18"/>
        <v>47.916462898699521</v>
      </c>
      <c r="G541" s="14">
        <f t="shared" si="19"/>
        <v>90.072631089180916</v>
      </c>
    </row>
    <row r="542" spans="1:7" ht="38.25" x14ac:dyDescent="0.2">
      <c r="A542" s="17" t="s">
        <v>372</v>
      </c>
      <c r="B542" s="18" t="s">
        <v>373</v>
      </c>
      <c r="C542" s="16">
        <v>72288</v>
      </c>
      <c r="D542" s="16">
        <v>223000</v>
      </c>
      <c r="E542" s="16">
        <v>627960</v>
      </c>
      <c r="F542" s="14">
        <f t="shared" si="18"/>
        <v>281.59641255605379</v>
      </c>
      <c r="G542" s="14">
        <f t="shared" si="19"/>
        <v>868.69189907038515</v>
      </c>
    </row>
    <row r="543" spans="1:7" ht="38.25" x14ac:dyDescent="0.2">
      <c r="A543" s="17" t="s">
        <v>374</v>
      </c>
      <c r="B543" s="18" t="s">
        <v>375</v>
      </c>
      <c r="C543" s="16">
        <v>281555</v>
      </c>
      <c r="D543" s="16">
        <v>136000</v>
      </c>
      <c r="E543" s="16">
        <v>166838.73000000001</v>
      </c>
      <c r="F543" s="14">
        <f t="shared" si="18"/>
        <v>122.67553676470588</v>
      </c>
      <c r="G543" s="14">
        <f t="shared" si="19"/>
        <v>59.256177301060184</v>
      </c>
    </row>
    <row r="544" spans="1:7" ht="25.5" x14ac:dyDescent="0.2">
      <c r="A544" s="11" t="s">
        <v>364</v>
      </c>
      <c r="B544" s="12" t="s">
        <v>376</v>
      </c>
      <c r="C544" s="13">
        <v>12844479.77</v>
      </c>
      <c r="D544" s="13">
        <v>5823218</v>
      </c>
      <c r="E544" s="13">
        <v>5237145.2699999996</v>
      </c>
      <c r="F544" s="14">
        <f t="shared" si="18"/>
        <v>89.935586646421257</v>
      </c>
      <c r="G544" s="14">
        <f t="shared" si="19"/>
        <v>40.773510206556224</v>
      </c>
    </row>
    <row r="545" spans="1:7" ht="25.5" x14ac:dyDescent="0.2">
      <c r="A545" s="11" t="s">
        <v>366</v>
      </c>
      <c r="B545" s="12" t="s">
        <v>377</v>
      </c>
      <c r="C545" s="13">
        <v>3527738.39</v>
      </c>
      <c r="D545" s="13">
        <v>2781600</v>
      </c>
      <c r="E545" s="13">
        <v>3276549.91</v>
      </c>
      <c r="F545" s="14">
        <f t="shared" si="18"/>
        <v>117.79371261144664</v>
      </c>
      <c r="G545" s="14">
        <f t="shared" si="19"/>
        <v>92.879617130566189</v>
      </c>
    </row>
    <row r="546" spans="1:7" ht="25.5" x14ac:dyDescent="0.2">
      <c r="A546" s="11" t="s">
        <v>368</v>
      </c>
      <c r="B546" s="12" t="s">
        <v>378</v>
      </c>
      <c r="C546" s="13">
        <v>1083111.2</v>
      </c>
      <c r="D546" s="13">
        <v>2220750.27</v>
      </c>
      <c r="E546" s="13">
        <v>2577827.83</v>
      </c>
      <c r="F546" s="14">
        <f t="shared" si="18"/>
        <v>116.07914067708298</v>
      </c>
      <c r="G546" s="14">
        <f t="shared" si="19"/>
        <v>238.00213957717364</v>
      </c>
    </row>
    <row r="547" spans="1:7" ht="89.25" x14ac:dyDescent="0.2">
      <c r="A547" s="11" t="s">
        <v>290</v>
      </c>
      <c r="B547" s="12" t="s">
        <v>291</v>
      </c>
      <c r="C547" s="13">
        <v>111552.54</v>
      </c>
      <c r="D547" s="13">
        <v>163267775</v>
      </c>
      <c r="E547" s="13">
        <v>169863607.71000001</v>
      </c>
      <c r="F547" s="14">
        <f t="shared" si="18"/>
        <v>104.03988644421717</v>
      </c>
      <c r="G547" s="14">
        <f t="shared" si="19"/>
        <v>152272.29044717405</v>
      </c>
    </row>
    <row r="548" spans="1:7" ht="38.25" x14ac:dyDescent="0.2">
      <c r="A548" s="11" t="s">
        <v>292</v>
      </c>
      <c r="B548" s="12" t="s">
        <v>293</v>
      </c>
      <c r="C548" s="13">
        <v>111552.54</v>
      </c>
      <c r="D548" s="13">
        <v>163267775</v>
      </c>
      <c r="E548" s="13">
        <v>169863607.71000001</v>
      </c>
      <c r="F548" s="14">
        <f t="shared" si="18"/>
        <v>104.03988644421717</v>
      </c>
      <c r="G548" s="14">
        <f t="shared" si="19"/>
        <v>152272.29044717405</v>
      </c>
    </row>
    <row r="549" spans="1:7" ht="38.25" x14ac:dyDescent="0.2">
      <c r="A549" s="11" t="s">
        <v>294</v>
      </c>
      <c r="B549" s="12" t="s">
        <v>295</v>
      </c>
      <c r="C549" s="13">
        <v>111552.54</v>
      </c>
      <c r="D549" s="13">
        <v>163206375</v>
      </c>
      <c r="E549" s="13">
        <v>169780835.94</v>
      </c>
      <c r="F549" s="14">
        <f t="shared" si="18"/>
        <v>104.02831135732289</v>
      </c>
      <c r="G549" s="14">
        <f t="shared" si="19"/>
        <v>152198.09063962149</v>
      </c>
    </row>
    <row r="550" spans="1:7" ht="38.25" x14ac:dyDescent="0.2">
      <c r="A550" s="11" t="s">
        <v>296</v>
      </c>
      <c r="B550" s="12" t="s">
        <v>297</v>
      </c>
      <c r="C550" s="13">
        <v>79300.7</v>
      </c>
      <c r="D550" s="13">
        <v>163206375</v>
      </c>
      <c r="E550" s="13">
        <v>169752730.68000001</v>
      </c>
      <c r="F550" s="14">
        <f t="shared" si="18"/>
        <v>104.0110906697119</v>
      </c>
      <c r="G550" s="14">
        <f t="shared" si="19"/>
        <v>214062.08353772413</v>
      </c>
    </row>
    <row r="551" spans="1:7" ht="38.25" x14ac:dyDescent="0.2">
      <c r="A551" s="11" t="s">
        <v>298</v>
      </c>
      <c r="B551" s="12" t="s">
        <v>299</v>
      </c>
      <c r="C551" s="13">
        <v>9699.4</v>
      </c>
      <c r="D551" s="13">
        <v>0</v>
      </c>
      <c r="E551" s="13">
        <v>28079.32</v>
      </c>
      <c r="F551" s="14" t="str">
        <f t="shared" si="18"/>
        <v>-</v>
      </c>
      <c r="G551" s="14">
        <f t="shared" si="19"/>
        <v>289.49543270717777</v>
      </c>
    </row>
    <row r="552" spans="1:7" ht="38.25" x14ac:dyDescent="0.2">
      <c r="A552" s="11" t="s">
        <v>300</v>
      </c>
      <c r="B552" s="12" t="s">
        <v>301</v>
      </c>
      <c r="C552" s="13">
        <v>22552.44</v>
      </c>
      <c r="D552" s="13">
        <v>0</v>
      </c>
      <c r="E552" s="13">
        <v>25.94</v>
      </c>
      <c r="F552" s="14" t="str">
        <f t="shared" si="18"/>
        <v>-</v>
      </c>
      <c r="G552" s="14">
        <f t="shared" si="19"/>
        <v>0.11502081371239654</v>
      </c>
    </row>
    <row r="553" spans="1:7" ht="25.5" x14ac:dyDescent="0.2">
      <c r="A553" s="11" t="s">
        <v>379</v>
      </c>
      <c r="B553" s="12" t="s">
        <v>380</v>
      </c>
      <c r="C553" s="13">
        <v>0</v>
      </c>
      <c r="D553" s="13">
        <v>0</v>
      </c>
      <c r="E553" s="13">
        <v>19592.88</v>
      </c>
      <c r="F553" s="14" t="str">
        <f t="shared" si="18"/>
        <v>-</v>
      </c>
      <c r="G553" s="14" t="str">
        <f t="shared" si="19"/>
        <v>-</v>
      </c>
    </row>
    <row r="554" spans="1:7" ht="38.25" x14ac:dyDescent="0.2">
      <c r="A554" s="11" t="s">
        <v>381</v>
      </c>
      <c r="B554" s="12" t="s">
        <v>382</v>
      </c>
      <c r="C554" s="13">
        <v>0</v>
      </c>
      <c r="D554" s="13">
        <v>0</v>
      </c>
      <c r="E554" s="13">
        <v>19592.88</v>
      </c>
      <c r="F554" s="14" t="str">
        <f t="shared" si="18"/>
        <v>-</v>
      </c>
      <c r="G554" s="14" t="str">
        <f t="shared" si="19"/>
        <v>-</v>
      </c>
    </row>
    <row r="555" spans="1:7" ht="38.25" x14ac:dyDescent="0.2">
      <c r="A555" s="11" t="s">
        <v>383</v>
      </c>
      <c r="B555" s="12" t="s">
        <v>384</v>
      </c>
      <c r="C555" s="13">
        <v>0</v>
      </c>
      <c r="D555" s="13">
        <v>0</v>
      </c>
      <c r="E555" s="13">
        <v>1826.25</v>
      </c>
      <c r="F555" s="14" t="str">
        <f t="shared" si="18"/>
        <v>-</v>
      </c>
      <c r="G555" s="14" t="str">
        <f t="shared" si="19"/>
        <v>-</v>
      </c>
    </row>
    <row r="556" spans="1:7" ht="25.5" x14ac:dyDescent="0.2">
      <c r="A556" s="11" t="s">
        <v>385</v>
      </c>
      <c r="B556" s="12" t="s">
        <v>386</v>
      </c>
      <c r="C556" s="13">
        <v>0</v>
      </c>
      <c r="D556" s="13">
        <v>61400</v>
      </c>
      <c r="E556" s="13">
        <v>61352.639999999999</v>
      </c>
      <c r="F556" s="14">
        <f t="shared" si="18"/>
        <v>99.922866449511403</v>
      </c>
      <c r="G556" s="14" t="str">
        <f t="shared" si="19"/>
        <v>-</v>
      </c>
    </row>
    <row r="557" spans="1:7" ht="38.25" x14ac:dyDescent="0.2">
      <c r="A557" s="11" t="s">
        <v>387</v>
      </c>
      <c r="B557" s="12" t="s">
        <v>388</v>
      </c>
      <c r="C557" s="13">
        <v>0</v>
      </c>
      <c r="D557" s="13">
        <v>0</v>
      </c>
      <c r="E557" s="13">
        <v>1826.25</v>
      </c>
      <c r="F557" s="14" t="str">
        <f t="shared" si="18"/>
        <v>-</v>
      </c>
      <c r="G557" s="14" t="str">
        <f t="shared" si="19"/>
        <v>-</v>
      </c>
    </row>
    <row r="558" spans="1:7" ht="38.25" x14ac:dyDescent="0.2">
      <c r="A558" s="11" t="s">
        <v>389</v>
      </c>
      <c r="B558" s="12" t="s">
        <v>390</v>
      </c>
      <c r="C558" s="13">
        <v>0</v>
      </c>
      <c r="D558" s="13">
        <v>61400</v>
      </c>
      <c r="E558" s="13">
        <v>61352.639999999999</v>
      </c>
      <c r="F558" s="14">
        <f t="shared" si="18"/>
        <v>99.922866449511403</v>
      </c>
      <c r="G558" s="14" t="str">
        <f t="shared" si="19"/>
        <v>-</v>
      </c>
    </row>
    <row r="559" spans="1:7" ht="51" x14ac:dyDescent="0.2">
      <c r="A559" s="11" t="s">
        <v>302</v>
      </c>
      <c r="B559" s="12" t="s">
        <v>303</v>
      </c>
      <c r="C559" s="13">
        <v>-60879033.060000002</v>
      </c>
      <c r="D559" s="13">
        <v>-439586013.04000002</v>
      </c>
      <c r="E559" s="13">
        <v>-477932559.75999999</v>
      </c>
      <c r="F559" s="14">
        <f t="shared" si="18"/>
        <v>108.72333185826608</v>
      </c>
      <c r="G559" s="14">
        <f t="shared" si="19"/>
        <v>785.05281003554751</v>
      </c>
    </row>
    <row r="560" spans="1:7" ht="51" x14ac:dyDescent="0.2">
      <c r="A560" s="11" t="s">
        <v>304</v>
      </c>
      <c r="B560" s="12" t="s">
        <v>305</v>
      </c>
      <c r="C560" s="13">
        <v>-60879033.060000002</v>
      </c>
      <c r="D560" s="13">
        <v>-434460707.68000001</v>
      </c>
      <c r="E560" s="13">
        <v>-477932559.75999999</v>
      </c>
      <c r="F560" s="14">
        <f t="shared" si="18"/>
        <v>110.00593409519992</v>
      </c>
      <c r="G560" s="14">
        <f t="shared" si="19"/>
        <v>785.05281003554751</v>
      </c>
    </row>
    <row r="561" spans="1:7" ht="51" x14ac:dyDescent="0.2">
      <c r="A561" s="11" t="s">
        <v>391</v>
      </c>
      <c r="B561" s="12" t="s">
        <v>392</v>
      </c>
      <c r="C561" s="13">
        <v>0</v>
      </c>
      <c r="D561" s="13">
        <v>-521988.5</v>
      </c>
      <c r="E561" s="13">
        <v>0</v>
      </c>
      <c r="F561" s="14">
        <f t="shared" si="18"/>
        <v>0</v>
      </c>
      <c r="G561" s="14" t="str">
        <f t="shared" si="19"/>
        <v>-</v>
      </c>
    </row>
    <row r="562" spans="1:7" ht="51" x14ac:dyDescent="0.2">
      <c r="A562" s="11" t="s">
        <v>393</v>
      </c>
      <c r="B562" s="12" t="s">
        <v>394</v>
      </c>
      <c r="C562" s="13">
        <v>0</v>
      </c>
      <c r="D562" s="13">
        <v>-2209051.34</v>
      </c>
      <c r="E562" s="13">
        <v>0</v>
      </c>
      <c r="F562" s="14">
        <f t="shared" si="18"/>
        <v>0</v>
      </c>
      <c r="G562" s="14" t="str">
        <f t="shared" si="19"/>
        <v>-</v>
      </c>
    </row>
    <row r="563" spans="1:7" ht="51" x14ac:dyDescent="0.2">
      <c r="A563" s="11" t="s">
        <v>395</v>
      </c>
      <c r="B563" s="12" t="s">
        <v>396</v>
      </c>
      <c r="C563" s="13">
        <v>0</v>
      </c>
      <c r="D563" s="13">
        <v>-2394265.52</v>
      </c>
      <c r="E563" s="13">
        <v>0</v>
      </c>
      <c r="F563" s="14">
        <f t="shared" si="18"/>
        <v>0</v>
      </c>
      <c r="G563" s="14" t="str">
        <f t="shared" si="19"/>
        <v>-</v>
      </c>
    </row>
    <row r="564" spans="1:7" ht="51" x14ac:dyDescent="0.2">
      <c r="A564" s="11" t="s">
        <v>397</v>
      </c>
      <c r="B564" s="12" t="s">
        <v>306</v>
      </c>
      <c r="C564" s="13">
        <v>0</v>
      </c>
      <c r="D564" s="13">
        <v>-163203000</v>
      </c>
      <c r="E564" s="13">
        <v>-163203000</v>
      </c>
      <c r="F564" s="14">
        <f t="shared" si="18"/>
        <v>100</v>
      </c>
      <c r="G564" s="14" t="str">
        <f t="shared" si="19"/>
        <v>-</v>
      </c>
    </row>
    <row r="565" spans="1:7" ht="63.75" x14ac:dyDescent="0.2">
      <c r="A565" s="11" t="s">
        <v>307</v>
      </c>
      <c r="B565" s="12" t="s">
        <v>308</v>
      </c>
      <c r="C565" s="13">
        <v>0</v>
      </c>
      <c r="D565" s="13">
        <v>0</v>
      </c>
      <c r="E565" s="13">
        <v>-445516.27</v>
      </c>
      <c r="F565" s="14" t="str">
        <f t="shared" si="18"/>
        <v>-</v>
      </c>
      <c r="G565" s="14" t="str">
        <f t="shared" si="19"/>
        <v>-</v>
      </c>
    </row>
    <row r="566" spans="1:7" ht="38.25" x14ac:dyDescent="0.2">
      <c r="A566" s="11" t="s">
        <v>309</v>
      </c>
      <c r="B566" s="12" t="s">
        <v>310</v>
      </c>
      <c r="C566" s="13">
        <v>0</v>
      </c>
      <c r="D566" s="13">
        <v>0</v>
      </c>
      <c r="E566" s="13">
        <v>-169000</v>
      </c>
      <c r="F566" s="14" t="str">
        <f t="shared" si="18"/>
        <v>-</v>
      </c>
      <c r="G566" s="14" t="str">
        <f t="shared" si="19"/>
        <v>-</v>
      </c>
    </row>
    <row r="567" spans="1:7" ht="51" x14ac:dyDescent="0.2">
      <c r="A567" s="11" t="s">
        <v>311</v>
      </c>
      <c r="B567" s="12" t="s">
        <v>312</v>
      </c>
      <c r="C567" s="13">
        <v>0</v>
      </c>
      <c r="D567" s="13">
        <v>0</v>
      </c>
      <c r="E567" s="13">
        <v>-39450</v>
      </c>
      <c r="F567" s="14" t="str">
        <f t="shared" si="18"/>
        <v>-</v>
      </c>
      <c r="G567" s="14" t="str">
        <f t="shared" si="19"/>
        <v>-</v>
      </c>
    </row>
    <row r="568" spans="1:7" ht="63.75" x14ac:dyDescent="0.2">
      <c r="A568" s="11" t="s">
        <v>313</v>
      </c>
      <c r="B568" s="12" t="s">
        <v>314</v>
      </c>
      <c r="C568" s="13">
        <v>0</v>
      </c>
      <c r="D568" s="13">
        <v>0</v>
      </c>
      <c r="E568" s="13">
        <v>-1903843.51</v>
      </c>
      <c r="F568" s="14" t="str">
        <f t="shared" si="18"/>
        <v>-</v>
      </c>
      <c r="G568" s="14" t="str">
        <f t="shared" si="19"/>
        <v>-</v>
      </c>
    </row>
    <row r="569" spans="1:7" ht="51" x14ac:dyDescent="0.2">
      <c r="A569" s="11" t="s">
        <v>315</v>
      </c>
      <c r="B569" s="12" t="s">
        <v>316</v>
      </c>
      <c r="C569" s="13">
        <v>0</v>
      </c>
      <c r="D569" s="13">
        <v>-30470.39</v>
      </c>
      <c r="E569" s="13">
        <v>-172439.04000000001</v>
      </c>
      <c r="F569" s="14">
        <f t="shared" si="18"/>
        <v>565.92331112269983</v>
      </c>
      <c r="G569" s="14" t="str">
        <f t="shared" si="19"/>
        <v>-</v>
      </c>
    </row>
    <row r="570" spans="1:7" ht="38.25" x14ac:dyDescent="0.2">
      <c r="A570" s="11" t="s">
        <v>317</v>
      </c>
      <c r="B570" s="12" t="s">
        <v>318</v>
      </c>
      <c r="C570" s="13">
        <v>0</v>
      </c>
      <c r="D570" s="13">
        <v>0</v>
      </c>
      <c r="E570" s="13">
        <v>-2032158.22</v>
      </c>
      <c r="F570" s="14" t="str">
        <f t="shared" si="18"/>
        <v>-</v>
      </c>
      <c r="G570" s="14" t="str">
        <f t="shared" si="19"/>
        <v>-</v>
      </c>
    </row>
    <row r="571" spans="1:7" ht="38.25" x14ac:dyDescent="0.2">
      <c r="A571" s="11" t="s">
        <v>319</v>
      </c>
      <c r="B571" s="12" t="s">
        <v>320</v>
      </c>
      <c r="C571" s="13">
        <v>0</v>
      </c>
      <c r="D571" s="13">
        <v>0</v>
      </c>
      <c r="E571" s="13">
        <v>-920244</v>
      </c>
      <c r="F571" s="14" t="str">
        <f t="shared" si="18"/>
        <v>-</v>
      </c>
      <c r="G571" s="14" t="str">
        <f t="shared" si="19"/>
        <v>-</v>
      </c>
    </row>
    <row r="572" spans="1:7" ht="51" x14ac:dyDescent="0.2">
      <c r="A572" s="11" t="s">
        <v>321</v>
      </c>
      <c r="B572" s="12" t="s">
        <v>322</v>
      </c>
      <c r="C572" s="13">
        <v>0</v>
      </c>
      <c r="D572" s="13">
        <v>0</v>
      </c>
      <c r="E572" s="13">
        <v>-3072553.05</v>
      </c>
      <c r="F572" s="14" t="str">
        <f t="shared" si="18"/>
        <v>-</v>
      </c>
      <c r="G572" s="14" t="str">
        <f t="shared" si="19"/>
        <v>-</v>
      </c>
    </row>
    <row r="573" spans="1:7" ht="51" x14ac:dyDescent="0.2">
      <c r="A573" s="11" t="s">
        <v>398</v>
      </c>
      <c r="B573" s="12" t="s">
        <v>399</v>
      </c>
      <c r="C573" s="13">
        <v>0</v>
      </c>
      <c r="D573" s="13">
        <v>-500000</v>
      </c>
      <c r="E573" s="13">
        <v>0</v>
      </c>
      <c r="F573" s="14">
        <f t="shared" si="18"/>
        <v>0</v>
      </c>
      <c r="G573" s="14" t="str">
        <f t="shared" si="19"/>
        <v>-</v>
      </c>
    </row>
    <row r="574" spans="1:7" ht="63.75" x14ac:dyDescent="0.2">
      <c r="A574" s="11" t="s">
        <v>323</v>
      </c>
      <c r="B574" s="12" t="s">
        <v>324</v>
      </c>
      <c r="C574" s="13">
        <v>0</v>
      </c>
      <c r="D574" s="13">
        <v>0</v>
      </c>
      <c r="E574" s="13">
        <v>-43983.93</v>
      </c>
      <c r="F574" s="14" t="str">
        <f t="shared" si="18"/>
        <v>-</v>
      </c>
      <c r="G574" s="14" t="str">
        <f t="shared" si="19"/>
        <v>-</v>
      </c>
    </row>
    <row r="575" spans="1:7" ht="63.75" x14ac:dyDescent="0.2">
      <c r="A575" s="11" t="s">
        <v>325</v>
      </c>
      <c r="B575" s="12" t="s">
        <v>326</v>
      </c>
      <c r="C575" s="13">
        <v>0</v>
      </c>
      <c r="D575" s="13">
        <v>0</v>
      </c>
      <c r="E575" s="13">
        <v>-130832.72</v>
      </c>
      <c r="F575" s="14" t="str">
        <f t="shared" si="18"/>
        <v>-</v>
      </c>
      <c r="G575" s="14" t="str">
        <f t="shared" si="19"/>
        <v>-</v>
      </c>
    </row>
    <row r="576" spans="1:7" ht="63.75" x14ac:dyDescent="0.2">
      <c r="A576" s="11" t="s">
        <v>327</v>
      </c>
      <c r="B576" s="12" t="s">
        <v>328</v>
      </c>
      <c r="C576" s="13">
        <v>0</v>
      </c>
      <c r="D576" s="13">
        <v>-3375</v>
      </c>
      <c r="E576" s="13">
        <v>-3375</v>
      </c>
      <c r="F576" s="14">
        <f t="shared" si="18"/>
        <v>100</v>
      </c>
      <c r="G576" s="14" t="str">
        <f t="shared" si="19"/>
        <v>-</v>
      </c>
    </row>
    <row r="577" spans="1:7" ht="76.5" x14ac:dyDescent="0.2">
      <c r="A577" s="11" t="s">
        <v>329</v>
      </c>
      <c r="B577" s="12" t="s">
        <v>330</v>
      </c>
      <c r="C577" s="13">
        <v>0</v>
      </c>
      <c r="D577" s="13">
        <v>0</v>
      </c>
      <c r="E577" s="13">
        <v>-5400</v>
      </c>
      <c r="F577" s="14" t="str">
        <f t="shared" si="18"/>
        <v>-</v>
      </c>
      <c r="G577" s="14" t="str">
        <f t="shared" si="19"/>
        <v>-</v>
      </c>
    </row>
    <row r="578" spans="1:7" ht="51" x14ac:dyDescent="0.2">
      <c r="A578" s="11" t="s">
        <v>331</v>
      </c>
      <c r="B578" s="12" t="s">
        <v>332</v>
      </c>
      <c r="C578" s="13">
        <v>0</v>
      </c>
      <c r="D578" s="13">
        <v>0</v>
      </c>
      <c r="E578" s="13">
        <v>-5353.08</v>
      </c>
      <c r="F578" s="14" t="str">
        <f t="shared" si="18"/>
        <v>-</v>
      </c>
      <c r="G578" s="14" t="str">
        <f t="shared" si="19"/>
        <v>-</v>
      </c>
    </row>
    <row r="579" spans="1:7" ht="63.75" x14ac:dyDescent="0.2">
      <c r="A579" s="11" t="s">
        <v>333</v>
      </c>
      <c r="B579" s="12" t="s">
        <v>334</v>
      </c>
      <c r="C579" s="13">
        <v>0</v>
      </c>
      <c r="D579" s="13">
        <v>0</v>
      </c>
      <c r="E579" s="13">
        <v>-283507.01</v>
      </c>
      <c r="F579" s="14" t="str">
        <f t="shared" si="18"/>
        <v>-</v>
      </c>
      <c r="G579" s="14" t="str">
        <f t="shared" si="19"/>
        <v>-</v>
      </c>
    </row>
    <row r="580" spans="1:7" ht="51" x14ac:dyDescent="0.2">
      <c r="A580" s="11" t="s">
        <v>335</v>
      </c>
      <c r="B580" s="12" t="s">
        <v>336</v>
      </c>
      <c r="C580" s="13">
        <v>0</v>
      </c>
      <c r="D580" s="13">
        <v>0</v>
      </c>
      <c r="E580" s="13">
        <v>-109062.93</v>
      </c>
      <c r="F580" s="14" t="str">
        <f t="shared" si="18"/>
        <v>-</v>
      </c>
      <c r="G580" s="14" t="str">
        <f t="shared" si="19"/>
        <v>-</v>
      </c>
    </row>
    <row r="581" spans="1:7" ht="114.75" x14ac:dyDescent="0.2">
      <c r="A581" s="11" t="s">
        <v>337</v>
      </c>
      <c r="B581" s="12" t="s">
        <v>338</v>
      </c>
      <c r="C581" s="13">
        <v>0</v>
      </c>
      <c r="D581" s="13">
        <v>-113000000</v>
      </c>
      <c r="E581" s="13">
        <v>-113000000</v>
      </c>
      <c r="F581" s="14">
        <f t="shared" si="18"/>
        <v>100</v>
      </c>
      <c r="G581" s="14" t="str">
        <f t="shared" si="19"/>
        <v>-</v>
      </c>
    </row>
    <row r="582" spans="1:7" ht="63.75" x14ac:dyDescent="0.2">
      <c r="A582" s="11" t="s">
        <v>339</v>
      </c>
      <c r="B582" s="12" t="s">
        <v>340</v>
      </c>
      <c r="C582" s="13">
        <v>0</v>
      </c>
      <c r="D582" s="13">
        <v>-41.94</v>
      </c>
      <c r="E582" s="13">
        <v>-1679.75</v>
      </c>
      <c r="F582" s="14">
        <f t="shared" si="18"/>
        <v>4005.1263710061994</v>
      </c>
      <c r="G582" s="14" t="str">
        <f t="shared" si="19"/>
        <v>-</v>
      </c>
    </row>
    <row r="583" spans="1:7" ht="51" x14ac:dyDescent="0.2">
      <c r="A583" s="11" t="s">
        <v>341</v>
      </c>
      <c r="B583" s="12" t="s">
        <v>342</v>
      </c>
      <c r="C583" s="13">
        <v>0</v>
      </c>
      <c r="D583" s="13">
        <v>-600000</v>
      </c>
      <c r="E583" s="13">
        <v>-2214162.16</v>
      </c>
      <c r="F583" s="14">
        <f t="shared" si="18"/>
        <v>369.0270266666667</v>
      </c>
      <c r="G583" s="14" t="str">
        <f t="shared" si="19"/>
        <v>-</v>
      </c>
    </row>
    <row r="584" spans="1:7" ht="51" x14ac:dyDescent="0.2">
      <c r="A584" s="11" t="s">
        <v>400</v>
      </c>
      <c r="B584" s="12" t="s">
        <v>401</v>
      </c>
      <c r="C584" s="13">
        <v>0</v>
      </c>
      <c r="D584" s="13">
        <v>-21988.5</v>
      </c>
      <c r="E584" s="13">
        <v>0</v>
      </c>
      <c r="F584" s="14">
        <f t="shared" ref="F584:F588" si="20">IF(D584&lt;&gt;0,(E584/D584*100),("-"))</f>
        <v>0</v>
      </c>
      <c r="G584" s="14" t="str">
        <f t="shared" ref="G584:G588" si="21">IF(C584&lt;&gt;0,(E584/C584*100),("-"))</f>
        <v>-</v>
      </c>
    </row>
    <row r="585" spans="1:7" ht="51" x14ac:dyDescent="0.2">
      <c r="A585" s="11" t="s">
        <v>402</v>
      </c>
      <c r="B585" s="12" t="s">
        <v>403</v>
      </c>
      <c r="C585" s="13">
        <v>0</v>
      </c>
      <c r="D585" s="13">
        <v>-2209051.34</v>
      </c>
      <c r="E585" s="13">
        <v>0</v>
      </c>
      <c r="F585" s="14">
        <f t="shared" si="20"/>
        <v>0</v>
      </c>
      <c r="G585" s="14" t="str">
        <f t="shared" si="21"/>
        <v>-</v>
      </c>
    </row>
    <row r="586" spans="1:7" ht="51" x14ac:dyDescent="0.2">
      <c r="A586" s="11" t="s">
        <v>404</v>
      </c>
      <c r="B586" s="12" t="s">
        <v>405</v>
      </c>
      <c r="C586" s="13">
        <v>0</v>
      </c>
      <c r="D586" s="13">
        <v>-2394265.52</v>
      </c>
      <c r="E586" s="13">
        <v>0</v>
      </c>
      <c r="F586" s="14">
        <f t="shared" si="20"/>
        <v>0</v>
      </c>
      <c r="G586" s="14" t="str">
        <f t="shared" si="21"/>
        <v>-</v>
      </c>
    </row>
    <row r="587" spans="1:7" ht="51" x14ac:dyDescent="0.2">
      <c r="A587" s="11" t="s">
        <v>343</v>
      </c>
      <c r="B587" s="12" t="s">
        <v>344</v>
      </c>
      <c r="C587" s="13">
        <v>0</v>
      </c>
      <c r="D587" s="13">
        <v>-157623820.34999999</v>
      </c>
      <c r="E587" s="13">
        <v>-190176999.09</v>
      </c>
      <c r="F587" s="14">
        <f t="shared" si="20"/>
        <v>120.65244876549524</v>
      </c>
      <c r="G587" s="14" t="str">
        <f t="shared" si="21"/>
        <v>-</v>
      </c>
    </row>
    <row r="588" spans="1:7" x14ac:dyDescent="0.2">
      <c r="A588" s="27" t="s">
        <v>345</v>
      </c>
      <c r="B588" s="28"/>
      <c r="C588" s="21">
        <v>43092340668.089996</v>
      </c>
      <c r="D588" s="21">
        <v>59815015234.809998</v>
      </c>
      <c r="E588" s="21">
        <v>43060872960.370003</v>
      </c>
      <c r="F588" s="22">
        <f t="shared" si="20"/>
        <v>71.990072712228041</v>
      </c>
      <c r="G588" s="22">
        <f t="shared" si="21"/>
        <v>99.926976100086179</v>
      </c>
    </row>
    <row r="589" spans="1:7" ht="51.75" customHeight="1" x14ac:dyDescent="0.2">
      <c r="A589" s="23" t="s">
        <v>223</v>
      </c>
      <c r="B589" s="29" t="s">
        <v>406</v>
      </c>
      <c r="C589" s="29"/>
      <c r="D589" s="29"/>
      <c r="E589" s="29"/>
      <c r="F589" s="29"/>
      <c r="G589" s="29"/>
    </row>
  </sheetData>
  <autoFilter ref="A3:G589"/>
  <mergeCells count="3">
    <mergeCell ref="A1:G1"/>
    <mergeCell ref="A588:B588"/>
    <mergeCell ref="B589:G589"/>
  </mergeCells>
  <pageMargins left="0.78749999999999998" right="0.39374999999999999" top="0.59027779999999996" bottom="0.39374999999999999" header="0" footer="0"/>
  <pageSetup paperSize="9" fitToWidth="2" fitToHeight="0" orientation="landscape" r:id="rId1"/>
  <headerFooter>
    <oddFooter>&amp;R&amp;D СТР. &amp;P</oddFooter>
    <evenFooter>&amp;R&amp;D СТР. &amp;P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 (2)</vt:lpstr>
      <vt:lpstr>'Доходы (2)'!Заголовки_для_печати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dcterms:created xsi:type="dcterms:W3CDTF">2017-11-14T08:20:02Z</dcterms:created>
  <dcterms:modified xsi:type="dcterms:W3CDTF">2017-11-15T05:37:54Z</dcterms:modified>
</cp:coreProperties>
</file>